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BYBVD0RvLQzsiRqNGX5IkAdCPgCZWI2vR9G/iu4t+m+yi7GbwuVtm3ebV+Hq67jbP13cszdvjVlxNmCRegTGGw==" workbookSaltValue="1jn960FsYL+apogZMyRUVA==" workbookSpinCount="100000" lockStructure="1"/>
  <bookViews>
    <workbookView xWindow="0" yWindow="0" windowWidth="19440" windowHeight="12300" tabRatio="919"/>
  </bookViews>
  <sheets>
    <sheet name="Portada" sheetId="11" r:id="rId1"/>
    <sheet name="Datos proyecto" sheetId="10" r:id="rId2"/>
    <sheet name="Aparatos y Equipos" sheetId="3" r:id="rId3"/>
    <sheet name="Edificación e instalaciones" sheetId="17" r:id="rId4"/>
    <sheet name="Activos inmateriales" sheetId="18" r:id="rId5"/>
    <sheet name="Listas" sheetId="6" r:id="rId6"/>
    <sheet name="Hoja resumen" sheetId="15" r:id="rId7"/>
    <sheet name="Indicadores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5" l="1"/>
  <c r="D8" i="15" l="1"/>
  <c r="D6" i="15"/>
  <c r="D5" i="15"/>
  <c r="D6" i="18" l="1"/>
  <c r="D5" i="3"/>
  <c r="C8" i="16" l="1"/>
  <c r="C7" i="16"/>
  <c r="D6" i="17" l="1"/>
  <c r="E6" i="15" l="1"/>
  <c r="E5" i="15" l="1"/>
  <c r="E7" i="15"/>
  <c r="D9" i="10"/>
  <c r="E8" i="15" l="1"/>
</calcChain>
</file>

<file path=xl/sharedStrings.xml><?xml version="1.0" encoding="utf-8"?>
<sst xmlns="http://schemas.openxmlformats.org/spreadsheetml/2006/main" count="3113" uniqueCount="1944">
  <si>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</si>
  <si>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</si>
  <si>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</si>
  <si>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</si>
  <si>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</si>
  <si>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</si>
  <si>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</si>
  <si>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</si>
  <si>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</si>
  <si>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</si>
  <si>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</si>
  <si>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</si>
  <si>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</si>
  <si>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</si>
  <si>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</si>
  <si>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</si>
  <si>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</si>
  <si>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</si>
  <si>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</si>
  <si>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</si>
  <si>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</si>
  <si>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</si>
  <si>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</si>
  <si>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</si>
  <si>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</si>
  <si>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</si>
  <si>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</si>
  <si>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</si>
  <si>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</si>
  <si>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</si>
  <si>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</si>
  <si>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</si>
  <si>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</si>
  <si>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</si>
  <si>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</si>
  <si>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</si>
  <si>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</si>
  <si>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</si>
  <si>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</si>
  <si>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</si>
  <si>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</si>
  <si>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</si>
  <si>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</si>
  <si>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</si>
  <si>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</si>
  <si>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</si>
  <si>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</si>
  <si>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</si>
  <si>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</si>
  <si>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</si>
  <si>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</si>
  <si>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</si>
  <si>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</si>
  <si>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</si>
  <si>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</si>
  <si>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</si>
  <si>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</si>
  <si>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</si>
  <si>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</si>
  <si>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</si>
  <si>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</si>
  <si>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</si>
  <si>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</si>
  <si>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</si>
  <si>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</si>
  <si>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</si>
  <si>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</si>
  <si>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</si>
  <si>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</si>
  <si>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</si>
  <si>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</si>
  <si>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</si>
  <si>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</si>
  <si>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</si>
  <si>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</si>
  <si>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</si>
  <si>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</si>
  <si>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</si>
  <si>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</si>
  <si>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</si>
  <si>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</si>
  <si>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</si>
  <si>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</si>
  <si>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</si>
  <si>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</si>
  <si>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</si>
  <si>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</si>
  <si>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</si>
  <si>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</si>
  <si>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</si>
  <si>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</si>
  <si>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</si>
  <si>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</si>
  <si>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</si>
  <si>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</si>
  <si>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</si>
  <si>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</si>
  <si>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</si>
  <si>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</si>
  <si>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</si>
  <si>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</si>
  <si>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</si>
  <si>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</si>
  <si>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</si>
  <si>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</si>
  <si>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</si>
  <si>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</si>
  <si>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</si>
  <si>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</si>
  <si>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</si>
  <si>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</si>
  <si>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</si>
  <si>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</si>
  <si>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</si>
  <si>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</si>
  <si>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</si>
  <si>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</si>
  <si>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</si>
  <si>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</si>
  <si>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</si>
  <si>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</si>
  <si>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</si>
  <si>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</si>
  <si>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</si>
  <si>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</si>
  <si>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</si>
  <si>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</si>
  <si>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</si>
  <si>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</si>
  <si>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</si>
  <si>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</si>
  <si>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</si>
  <si>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</si>
  <si>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</si>
  <si>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</si>
  <si>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</si>
  <si>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</si>
  <si>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</si>
  <si>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</si>
  <si>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</si>
  <si>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</si>
  <si>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</si>
  <si>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</si>
  <si>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</si>
  <si>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</si>
  <si>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</si>
  <si>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</si>
  <si>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</si>
  <si>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</si>
  <si>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</si>
  <si>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</si>
  <si>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</si>
  <si>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</si>
  <si>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</si>
  <si>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</si>
  <si>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</si>
  <si>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</si>
  <si>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</si>
  <si>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</si>
  <si>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</si>
  <si>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</si>
  <si>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</si>
  <si>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</si>
  <si>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</si>
  <si>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</si>
  <si>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</si>
  <si>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</si>
  <si>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</si>
  <si>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</si>
  <si>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</si>
  <si>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</si>
  <si>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</si>
  <si>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</si>
  <si>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</si>
  <si>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</si>
  <si>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</si>
  <si>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</si>
  <si>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</si>
  <si>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</si>
  <si>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</si>
  <si>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</si>
  <si>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</si>
  <si>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</si>
  <si>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</si>
  <si>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</si>
  <si>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</si>
  <si>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</si>
  <si>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</si>
  <si>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</si>
  <si>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</si>
  <si>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</si>
  <si>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</si>
  <si>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</si>
  <si>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</si>
  <si>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</si>
  <si>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</si>
  <si>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</si>
  <si>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</si>
  <si>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</si>
  <si>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</si>
  <si>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</si>
  <si>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</si>
  <si>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</si>
  <si>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</si>
  <si>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</si>
  <si>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</si>
  <si>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</si>
  <si>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</si>
  <si>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</si>
  <si>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</si>
  <si>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</si>
  <si>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</si>
  <si>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</si>
  <si>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</si>
  <si>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</si>
  <si>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</si>
  <si>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</si>
  <si>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</si>
  <si>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</si>
  <si>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</si>
  <si>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</si>
  <si>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</si>
  <si>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</si>
  <si>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</si>
  <si>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</si>
  <si>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</si>
  <si>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</si>
  <si>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</si>
  <si>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</si>
  <si>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</si>
  <si>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</si>
  <si>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</si>
  <si>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</si>
  <si>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</si>
  <si>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</si>
  <si>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</si>
  <si>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</si>
  <si>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</si>
  <si>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</si>
  <si>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</si>
  <si>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</si>
  <si>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</si>
  <si>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</si>
  <si>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</si>
  <si>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</si>
  <si>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</si>
  <si>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</si>
  <si>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</si>
  <si>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</si>
  <si>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</si>
  <si>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</si>
  <si>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</si>
  <si>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</si>
  <si>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</si>
  <si>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</si>
  <si>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</si>
  <si>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</si>
  <si>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</si>
  <si>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</si>
  <si>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</si>
  <si>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</si>
  <si>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</si>
  <si>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</si>
  <si>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</si>
  <si>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</si>
  <si>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</si>
  <si>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</si>
  <si>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</si>
  <si>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</si>
  <si>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</si>
  <si>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</si>
  <si>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</si>
  <si>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</si>
  <si>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</si>
  <si>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</si>
  <si>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</si>
  <si>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</si>
  <si>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</si>
  <si>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</si>
  <si>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</si>
  <si>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</si>
  <si>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</si>
  <si>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</si>
  <si>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</si>
  <si>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</si>
  <si>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</si>
  <si>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</si>
  <si>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</si>
  <si>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</si>
  <si>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</si>
  <si>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</si>
  <si>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</si>
  <si>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</si>
  <si>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</si>
  <si>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</si>
  <si>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</si>
  <si>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</si>
  <si>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</si>
  <si>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</si>
  <si>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</si>
  <si>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</si>
  <si>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</si>
  <si>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</si>
  <si>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</si>
  <si>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</si>
  <si>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</si>
  <si>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</si>
  <si>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</si>
  <si>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</si>
  <si>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</si>
  <si>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</si>
  <si>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</si>
  <si>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</si>
  <si>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</si>
  <si>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</si>
  <si>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</si>
  <si>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</si>
  <si>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</si>
  <si>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</si>
  <si>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</si>
  <si>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</si>
  <si>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</si>
  <si>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</si>
  <si>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</si>
  <si>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</si>
  <si>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</si>
  <si>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</si>
  <si>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</si>
  <si>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</si>
  <si>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</si>
  <si>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</si>
  <si>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</si>
  <si>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</si>
  <si>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</si>
  <si>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</si>
  <si>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</si>
  <si>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</si>
  <si>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</si>
  <si>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</si>
  <si>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</si>
  <si>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</si>
  <si>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</si>
  <si>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</si>
  <si>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</si>
  <si>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</si>
  <si>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</si>
  <si>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</si>
  <si>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</si>
  <si>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</si>
  <si>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</si>
  <si>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</si>
  <si>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</si>
  <si>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</si>
  <si>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</si>
  <si>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</si>
  <si>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</si>
  <si>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</si>
  <si>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</si>
  <si>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</si>
  <si>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</si>
  <si>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</si>
  <si>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</si>
  <si>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</si>
  <si>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</si>
  <si>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</si>
  <si>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</si>
  <si>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</si>
  <si>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</si>
  <si>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</si>
  <si>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</si>
  <si>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</si>
  <si>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</si>
  <si>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</si>
  <si>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</si>
  <si>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</si>
  <si>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</si>
  <si>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</si>
  <si>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</si>
  <si>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</si>
  <si>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</si>
  <si>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</si>
  <si>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</si>
  <si>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</si>
  <si>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</si>
  <si>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</si>
  <si>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</si>
  <si>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</si>
  <si>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</si>
  <si>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</si>
  <si>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</si>
  <si>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</si>
  <si>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</si>
  <si>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</si>
  <si>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</si>
  <si>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</si>
  <si>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</si>
  <si>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</si>
  <si>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</si>
  <si>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</si>
  <si>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</si>
  <si>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</si>
  <si>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</si>
  <si>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</si>
  <si>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</si>
  <si>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</si>
  <si>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</si>
  <si>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</si>
  <si>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</si>
  <si>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</si>
  <si>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</si>
  <si>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</si>
  <si>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</si>
  <si>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</si>
  <si>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</si>
  <si>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</si>
  <si>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</si>
  <si>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</si>
  <si>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</si>
  <si>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</si>
  <si>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</si>
  <si>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</si>
  <si>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</si>
  <si>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</si>
  <si>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</si>
  <si>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</si>
  <si>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</si>
  <si>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</si>
  <si>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</si>
  <si>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</si>
  <si>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</si>
  <si>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</si>
  <si>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</si>
  <si>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</si>
  <si>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</si>
  <si>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</si>
  <si>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</si>
  <si>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</si>
  <si>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</si>
  <si>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</si>
  <si>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</si>
  <si>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</si>
  <si>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</si>
  <si>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</si>
  <si>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</si>
  <si>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</si>
  <si>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</si>
  <si>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</si>
  <si>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</si>
  <si>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</si>
  <si>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</si>
  <si>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</si>
  <si>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</si>
  <si>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</si>
  <si>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</si>
  <si>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</si>
  <si>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</si>
  <si>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</si>
  <si>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</si>
  <si>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</si>
  <si>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</si>
  <si>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</si>
  <si>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</si>
  <si>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</si>
  <si>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</si>
  <si>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</si>
  <si>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</si>
  <si>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</si>
  <si>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</si>
  <si>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</si>
  <si>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</si>
  <si>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</si>
  <si>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</si>
  <si>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</si>
  <si>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</si>
  <si>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</si>
  <si>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</si>
  <si>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</si>
  <si>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</si>
  <si>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</si>
  <si>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</si>
  <si>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</si>
  <si>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</si>
  <si>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</si>
  <si>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</si>
  <si>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</si>
  <si>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</si>
  <si>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</si>
  <si>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</si>
  <si>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</si>
  <si>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</si>
  <si>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</si>
  <si>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</si>
  <si>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</si>
  <si>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</si>
  <si>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</si>
  <si>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</si>
  <si>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</si>
  <si>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</si>
  <si>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</si>
  <si>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</si>
  <si>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</si>
  <si>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</si>
  <si>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</si>
  <si>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</si>
  <si>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</si>
  <si>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</si>
  <si>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</si>
  <si>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</si>
  <si>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</si>
  <si>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</si>
  <si>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</si>
  <si>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</si>
  <si>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</si>
  <si>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</si>
  <si>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</si>
  <si>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</si>
  <si>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</si>
  <si>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</si>
  <si>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</si>
  <si>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</si>
  <si>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</si>
  <si>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</si>
  <si>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</si>
  <si>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</si>
  <si>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</si>
  <si>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</si>
  <si>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</si>
  <si>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</si>
  <si>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</si>
  <si>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</si>
  <si>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</si>
  <si>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</si>
  <si>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</si>
  <si>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</si>
  <si>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</si>
  <si>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</si>
  <si>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</si>
  <si>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</si>
  <si>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</si>
  <si>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</si>
  <si>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</si>
  <si>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</si>
  <si>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</si>
  <si>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</si>
  <si>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</si>
  <si>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</si>
  <si>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</si>
  <si>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</si>
  <si>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</si>
  <si>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</si>
  <si>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</si>
  <si>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</si>
  <si>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</si>
  <si>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</si>
  <si>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</si>
  <si>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</si>
  <si>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</si>
  <si>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</si>
  <si>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</si>
  <si>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</si>
  <si>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</si>
  <si>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</si>
  <si>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</si>
  <si>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</si>
  <si>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</si>
  <si>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</si>
  <si>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</si>
  <si>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</si>
  <si>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</si>
  <si>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</si>
  <si>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</si>
  <si>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</si>
  <si>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</si>
  <si>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</si>
  <si>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</si>
  <si>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</si>
  <si>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</si>
  <si>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</si>
  <si>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</si>
  <si>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</si>
  <si>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</si>
  <si>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</si>
  <si>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</si>
  <si>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</si>
  <si>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</si>
  <si>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</si>
  <si>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</si>
  <si>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</si>
  <si>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</si>
  <si>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</si>
  <si>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</si>
  <si>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</si>
  <si>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</si>
  <si>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</si>
  <si>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</si>
  <si>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</si>
  <si>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</si>
  <si>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</si>
  <si>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</si>
  <si>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</si>
  <si>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</si>
  <si>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</si>
  <si>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</si>
  <si>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</si>
  <si>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</si>
  <si>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</si>
  <si>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</si>
  <si>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</si>
  <si>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</si>
  <si>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</si>
  <si>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</si>
  <si>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</si>
  <si>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</si>
  <si>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</si>
  <si>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</si>
  <si>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</si>
  <si>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</si>
  <si>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</si>
  <si>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</si>
  <si>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</si>
  <si>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</si>
  <si>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</si>
  <si>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</si>
  <si>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</si>
  <si>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</si>
  <si>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</si>
  <si>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</si>
  <si>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</si>
  <si>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</si>
  <si>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</si>
  <si>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</si>
  <si>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</si>
  <si>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</si>
  <si>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</si>
  <si>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</si>
  <si>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</si>
  <si>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</si>
  <si>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</si>
  <si>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</si>
  <si>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</si>
  <si>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</si>
  <si>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</si>
  <si>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</si>
  <si>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</si>
  <si>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</si>
  <si>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</si>
  <si>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</si>
  <si>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</si>
  <si>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</si>
  <si>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</si>
  <si>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</si>
  <si>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</si>
  <si>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</si>
  <si>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</si>
  <si>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</si>
  <si>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</si>
  <si>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</si>
  <si>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</si>
  <si>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</si>
  <si>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</si>
  <si>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</si>
  <si>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</si>
  <si>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</si>
  <si>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</si>
  <si>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</si>
  <si>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</si>
  <si>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</si>
  <si>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</si>
  <si>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</si>
  <si>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</si>
  <si>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</si>
  <si>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</si>
  <si>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</si>
  <si>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</si>
  <si>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</si>
  <si>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</si>
  <si>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</si>
  <si>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</si>
  <si>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</si>
  <si>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</si>
  <si>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</si>
  <si>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</si>
  <si>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</si>
  <si>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</si>
  <si>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</si>
  <si>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</si>
  <si>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</si>
  <si>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</si>
  <si>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</si>
  <si>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</si>
  <si>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</si>
  <si>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</si>
  <si>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</si>
  <si>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</si>
  <si>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</si>
  <si>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</si>
  <si>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</si>
  <si>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</si>
  <si>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</si>
  <si>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</si>
  <si>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</si>
  <si>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</si>
  <si>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</si>
  <si>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</si>
  <si>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</si>
  <si>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</si>
  <si>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</si>
  <si>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</si>
  <si>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</si>
  <si>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</si>
  <si>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</si>
  <si>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</si>
  <si>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</si>
  <si>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</si>
  <si>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</si>
  <si>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</si>
  <si>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</si>
  <si>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</si>
  <si>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</si>
  <si>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</si>
  <si>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</si>
  <si>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</si>
  <si>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</si>
  <si>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</si>
  <si>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</si>
  <si>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</si>
  <si>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</si>
  <si>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</si>
  <si>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</si>
  <si>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</si>
  <si>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</si>
  <si>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</si>
  <si>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</si>
  <si>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</si>
  <si>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</si>
  <si>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</si>
  <si>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</si>
  <si>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</si>
  <si>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</si>
  <si>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</si>
  <si>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</si>
  <si>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</si>
  <si>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</si>
  <si>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</si>
  <si>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</si>
  <si>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</si>
  <si>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</si>
  <si>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</si>
  <si>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</si>
  <si>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</si>
  <si>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</si>
  <si>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</si>
  <si>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</si>
  <si>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</si>
  <si>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</si>
  <si>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</si>
  <si>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</si>
  <si>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</si>
  <si>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</si>
  <si>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</si>
  <si>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</si>
  <si>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</si>
  <si>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</si>
  <si>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</si>
  <si>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</si>
  <si>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</si>
  <si>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</si>
  <si>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</si>
  <si>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</si>
  <si>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</si>
  <si>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</si>
  <si>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</si>
  <si>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</si>
  <si>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</si>
  <si>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</si>
  <si>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</si>
  <si>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</si>
  <si>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</si>
  <si>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</si>
  <si>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</si>
  <si>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</si>
  <si>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</si>
  <si>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</si>
  <si>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</si>
  <si>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</si>
  <si>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</si>
  <si>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</si>
  <si>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</si>
  <si>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</si>
  <si>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</si>
  <si>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</si>
  <si>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</si>
  <si>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</si>
  <si>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</si>
  <si>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</si>
  <si>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</si>
  <si>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</si>
  <si>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</si>
  <si>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</si>
  <si>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</si>
  <si>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</si>
  <si>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</si>
  <si>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</si>
  <si>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</si>
  <si>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</si>
  <si>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</si>
  <si>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</si>
  <si>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</si>
  <si>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</si>
  <si>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</si>
  <si>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</si>
  <si>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</si>
  <si>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</si>
  <si>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</si>
  <si>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</si>
  <si>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</si>
  <si>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</si>
  <si>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</si>
  <si>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</si>
  <si>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</si>
  <si>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</si>
  <si>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</si>
  <si>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</si>
  <si>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</si>
  <si>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</si>
  <si>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</si>
  <si>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</si>
  <si>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</si>
  <si>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</si>
  <si>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</si>
  <si>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</si>
  <si>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</si>
  <si>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</si>
  <si>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</si>
  <si>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</si>
  <si>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</si>
  <si>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</si>
  <si>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</si>
  <si>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</si>
  <si>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</si>
  <si>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</si>
  <si>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</si>
  <si>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</si>
  <si>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</si>
  <si>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</si>
  <si>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</si>
  <si>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</si>
  <si>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</si>
  <si>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</si>
  <si>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</si>
  <si>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</si>
  <si>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</si>
  <si>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</si>
  <si>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</si>
  <si>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</si>
  <si>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</si>
  <si>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</si>
  <si>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</si>
  <si>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</si>
  <si>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</si>
  <si>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</si>
  <si>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</si>
  <si>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</si>
  <si>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</si>
  <si>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</si>
  <si>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</si>
  <si>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</si>
  <si>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</si>
  <si>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</si>
  <si>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</si>
  <si>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</si>
  <si>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</si>
  <si>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</si>
  <si>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</si>
  <si>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</si>
  <si>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</si>
  <si>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</si>
  <si>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</si>
  <si>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</si>
  <si>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</si>
  <si>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</si>
  <si>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</si>
  <si>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</si>
  <si>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</si>
  <si>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</si>
  <si>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</si>
  <si>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</si>
  <si>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</si>
  <si>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</si>
  <si>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</si>
  <si>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</si>
  <si>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</si>
  <si>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</si>
  <si>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</si>
  <si>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</si>
  <si>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</si>
  <si>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</si>
  <si>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</si>
  <si>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</si>
  <si>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</si>
  <si>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</si>
  <si>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</si>
  <si>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</si>
  <si>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</si>
  <si>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</si>
  <si>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</si>
  <si>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</si>
  <si>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</si>
  <si>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</si>
  <si>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</si>
  <si>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</si>
  <si>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</si>
  <si>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</si>
  <si>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</si>
  <si>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</si>
  <si>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</si>
  <si>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</si>
  <si>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</si>
  <si>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</si>
  <si>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</si>
  <si>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</si>
  <si>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</si>
  <si>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</si>
  <si>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</si>
  <si>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</si>
  <si>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</si>
  <si>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</si>
  <si>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</si>
  <si>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</si>
  <si>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</si>
  <si>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</si>
  <si>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</si>
  <si>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</si>
  <si>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</si>
  <si>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</si>
  <si>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</si>
  <si>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</si>
  <si>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</si>
  <si>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</si>
  <si>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</si>
  <si>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</si>
  <si>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</si>
  <si>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</si>
  <si>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</si>
  <si>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</si>
  <si>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</si>
  <si>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</si>
  <si>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</si>
  <si>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</si>
  <si>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</si>
  <si>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</si>
  <si>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</si>
  <si>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</si>
  <si>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</si>
  <si>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</si>
  <si>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</si>
  <si>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</si>
  <si>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</si>
  <si>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</si>
  <si>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</si>
  <si>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</si>
  <si>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</si>
  <si>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</si>
  <si>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</si>
  <si>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</si>
  <si>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</si>
  <si>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</si>
  <si>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</si>
  <si>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</si>
  <si>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</si>
  <si>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</si>
  <si>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</si>
  <si>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</si>
  <si>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</si>
  <si>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</si>
  <si>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</si>
  <si>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</si>
  <si>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</si>
  <si>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</si>
  <si>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</si>
  <si>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</si>
  <si>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</si>
  <si>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</si>
  <si>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</si>
  <si>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</si>
  <si>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</si>
  <si>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</si>
  <si>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</si>
  <si>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</si>
  <si>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</si>
  <si>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</si>
  <si>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</si>
  <si>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</si>
  <si>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</si>
  <si>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</si>
  <si>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</si>
  <si>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</si>
  <si>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</si>
  <si>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</si>
  <si>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</si>
  <si>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</si>
  <si>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</si>
  <si>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</si>
  <si>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</si>
  <si>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</si>
  <si>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</si>
  <si>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</si>
  <si>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</si>
  <si>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</si>
  <si>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</si>
  <si>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</si>
  <si>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</si>
  <si>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</si>
  <si>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</si>
  <si>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</si>
  <si>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</si>
  <si>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</si>
  <si>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</si>
  <si>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</si>
  <si>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</si>
  <si>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</si>
  <si>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</si>
  <si>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</si>
  <si>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</si>
  <si>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</si>
  <si>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</si>
  <si>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</si>
  <si>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</si>
  <si>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</si>
  <si>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</si>
  <si>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</si>
  <si>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</si>
  <si>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</si>
  <si>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</si>
  <si>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</si>
  <si>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</si>
  <si>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</si>
  <si>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</si>
  <si>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</si>
  <si>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</si>
  <si>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</si>
  <si>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</si>
  <si>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</si>
  <si>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</si>
  <si>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</si>
  <si>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</si>
  <si>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</si>
  <si>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</si>
  <si>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</si>
  <si>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</si>
  <si>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</si>
  <si>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</si>
  <si>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</si>
  <si>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</si>
  <si>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</si>
  <si>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</si>
  <si>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</si>
  <si>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</si>
  <si>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</si>
  <si>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</si>
  <si>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</si>
  <si>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</si>
  <si>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</si>
  <si>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</si>
  <si>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</si>
  <si>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</si>
  <si>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</si>
  <si>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</si>
  <si>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</si>
  <si>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</si>
  <si>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</si>
  <si>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</si>
  <si>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</si>
  <si>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</si>
  <si>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</si>
  <si>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</si>
  <si>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</si>
  <si>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</si>
  <si>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</si>
  <si>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</si>
  <si>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</si>
  <si>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</si>
  <si>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</si>
  <si>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</si>
  <si>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</si>
  <si>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</si>
  <si>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</si>
  <si>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</si>
  <si>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</si>
  <si>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</si>
  <si>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</si>
  <si>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</si>
  <si>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</si>
  <si>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</si>
  <si>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</si>
  <si>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</si>
  <si>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</si>
  <si>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</si>
  <si>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</si>
  <si>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</si>
  <si>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</si>
  <si>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</si>
  <si>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</si>
  <si>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</si>
  <si>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</si>
  <si>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</si>
  <si>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</si>
  <si>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</si>
  <si>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</si>
  <si>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</si>
  <si>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</si>
  <si>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</si>
  <si>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</si>
  <si>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</si>
  <si>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</si>
  <si>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</si>
  <si>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</si>
  <si>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</si>
  <si>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</si>
  <si>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</si>
  <si>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</si>
  <si>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</si>
  <si>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</si>
  <si>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</si>
  <si>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</si>
  <si>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</si>
  <si>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</si>
  <si>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</si>
  <si>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</si>
  <si>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</si>
  <si>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</si>
  <si>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</si>
  <si>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</si>
  <si>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</si>
  <si>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</si>
  <si>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</si>
  <si>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</si>
  <si>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</si>
  <si>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</si>
  <si>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</si>
  <si>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</si>
  <si>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</si>
  <si>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</si>
  <si>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</si>
  <si>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</si>
  <si>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</si>
  <si>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</si>
  <si>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</si>
  <si>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</si>
  <si>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</si>
  <si>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</si>
  <si>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</si>
  <si>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</si>
  <si>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</si>
  <si>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</si>
  <si>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</si>
  <si>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</si>
  <si>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</si>
  <si>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</si>
  <si>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</si>
  <si>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</si>
  <si>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</si>
  <si>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</si>
  <si>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</si>
  <si>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</si>
  <si>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</si>
  <si>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</si>
  <si>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</si>
  <si>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</si>
  <si>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</si>
  <si>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</si>
  <si>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</si>
  <si>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</si>
  <si>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</si>
  <si>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</si>
  <si>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</si>
  <si>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</si>
  <si>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</si>
  <si>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</si>
  <si>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</si>
  <si>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</si>
  <si>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</si>
  <si>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</si>
  <si>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</si>
  <si>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</si>
  <si>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</si>
  <si>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</si>
  <si>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</si>
  <si>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</si>
  <si>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</si>
  <si>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</si>
  <si>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</si>
  <si>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</si>
  <si>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</si>
  <si>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</si>
  <si>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</si>
  <si>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</si>
  <si>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</si>
  <si>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</si>
  <si>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</si>
  <si>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</si>
  <si>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</si>
  <si>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</si>
  <si>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</si>
  <si>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</si>
  <si>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</si>
  <si>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</si>
  <si>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</si>
  <si>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</si>
  <si>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</si>
  <si>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</si>
  <si>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</si>
  <si>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</si>
  <si>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</si>
  <si>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</si>
  <si>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</si>
  <si>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</si>
  <si>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</si>
  <si>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</si>
  <si>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</si>
  <si>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</si>
  <si>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</si>
  <si>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</si>
  <si>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</si>
  <si>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</si>
  <si>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</si>
  <si>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</si>
  <si>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</si>
  <si>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</si>
  <si>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</si>
  <si>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</si>
  <si>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</si>
  <si>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</si>
  <si>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</si>
  <si>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</si>
  <si>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</si>
  <si>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</si>
  <si>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</si>
  <si>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</si>
  <si>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</si>
  <si>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</si>
  <si>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</si>
  <si>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</si>
  <si>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</si>
  <si>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</si>
  <si>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</si>
  <si>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</si>
  <si>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</si>
  <si>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</si>
  <si>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</si>
  <si>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</si>
  <si>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</si>
  <si>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</si>
  <si>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</si>
  <si>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</si>
  <si>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</si>
  <si>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</si>
  <si>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</si>
  <si>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</si>
  <si>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</si>
  <si>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</si>
  <si>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</si>
  <si>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</si>
  <si>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</si>
  <si>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</si>
  <si>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</si>
  <si>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</si>
  <si>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</si>
  <si>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</si>
  <si>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</si>
  <si>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</si>
  <si>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</si>
  <si>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</si>
  <si>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</si>
  <si>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</si>
  <si>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</si>
  <si>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</si>
  <si>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</si>
  <si>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</si>
  <si>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</si>
  <si>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</si>
  <si>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</si>
  <si>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</si>
  <si>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</si>
  <si>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</si>
  <si>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</si>
  <si>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</si>
  <si>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</si>
  <si>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</si>
  <si>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</si>
  <si>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</si>
  <si>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</si>
  <si>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</si>
  <si>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</si>
  <si>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</si>
  <si>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</si>
  <si>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</si>
  <si>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</si>
  <si>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</si>
  <si>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</si>
  <si>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</si>
  <si>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</si>
  <si>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</si>
  <si>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</si>
  <si>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</si>
  <si>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</si>
  <si>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</si>
  <si>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</si>
  <si>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</si>
  <si>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</si>
  <si>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</si>
  <si>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</si>
  <si>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</si>
  <si>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</si>
  <si>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</si>
  <si>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</si>
  <si>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</si>
  <si>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</si>
  <si>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</si>
  <si>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</si>
  <si>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</si>
  <si>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</si>
  <si>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</si>
  <si>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</si>
  <si>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</si>
  <si>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</si>
  <si>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</si>
  <si>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</si>
  <si>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</si>
  <si>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</si>
  <si>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</si>
  <si>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</si>
  <si>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</si>
  <si>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</si>
  <si>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</si>
  <si>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</si>
  <si>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</si>
  <si>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</si>
  <si>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</si>
  <si>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</si>
  <si>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</si>
  <si>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</si>
  <si>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</si>
  <si>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</si>
  <si>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</si>
  <si>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</si>
  <si>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</si>
  <si>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</si>
  <si>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</si>
  <si>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</si>
  <si>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</si>
  <si>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</si>
  <si>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</si>
  <si>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</si>
  <si>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</si>
  <si>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</si>
  <si>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</si>
  <si>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</si>
  <si>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</si>
  <si>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</si>
  <si>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</si>
  <si>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</si>
  <si>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</si>
  <si>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</si>
  <si>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</si>
  <si>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</si>
  <si>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</si>
  <si>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</si>
  <si>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</si>
  <si>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</si>
  <si>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</si>
  <si>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</si>
  <si>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</si>
  <si>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</si>
  <si>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</si>
  <si>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</si>
  <si>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</si>
  <si>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</si>
  <si>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</si>
  <si>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</si>
  <si>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</si>
  <si>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</si>
  <si>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</si>
  <si>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</si>
  <si>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</si>
  <si>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</si>
  <si>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</si>
  <si>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</si>
  <si>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</si>
  <si>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</si>
  <si>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</si>
  <si>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</si>
  <si>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</si>
  <si>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</si>
  <si>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</si>
  <si>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</si>
  <si>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</si>
  <si>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</si>
  <si>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</si>
  <si>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</si>
  <si>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</si>
  <si>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</si>
  <si>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</si>
  <si>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</si>
  <si>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</si>
  <si>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</si>
  <si>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</si>
  <si>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</si>
  <si>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</si>
  <si>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</si>
  <si>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</si>
  <si>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</si>
  <si>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</si>
  <si>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</si>
  <si>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</si>
  <si>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</si>
  <si>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</si>
  <si>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</si>
  <si>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</si>
  <si>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</si>
  <si>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</si>
  <si>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</si>
  <si>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</si>
  <si>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</si>
  <si>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</si>
  <si>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</si>
  <si>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</si>
  <si>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</si>
  <si>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</si>
  <si>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</si>
  <si>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</si>
  <si>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</si>
  <si>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</si>
  <si>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</si>
  <si>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</si>
  <si>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</si>
  <si>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</si>
  <si>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</si>
  <si>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</si>
  <si>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</si>
  <si>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</si>
  <si>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</si>
  <si>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</si>
  <si>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</si>
  <si>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</si>
  <si>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</si>
  <si>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</si>
  <si>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</si>
  <si>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</si>
  <si>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</si>
  <si>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</si>
  <si>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</si>
  <si>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</si>
  <si>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</si>
  <si>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</si>
  <si>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</si>
  <si>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</si>
  <si>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</si>
  <si>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</si>
  <si>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</si>
  <si>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</si>
  <si>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</si>
  <si>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</si>
  <si>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</si>
  <si>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</si>
  <si>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</si>
  <si>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</si>
  <si>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</si>
  <si>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</si>
  <si>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</si>
  <si>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</si>
  <si>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</si>
  <si>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</si>
  <si>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</si>
  <si>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</si>
  <si>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</si>
  <si>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</si>
  <si>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</si>
  <si>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</si>
  <si>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</si>
  <si>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</si>
  <si>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</si>
  <si>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</si>
  <si>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</si>
  <si>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</si>
  <si>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</si>
  <si>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</si>
  <si>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</si>
  <si>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</si>
  <si>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</si>
  <si>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</si>
  <si>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</si>
  <si>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</si>
  <si>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</si>
  <si>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</si>
  <si>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</si>
  <si>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</si>
  <si>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</si>
  <si>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</si>
  <si>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</si>
  <si>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</si>
  <si>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</si>
  <si>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</si>
  <si>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</si>
  <si>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</si>
  <si>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</si>
  <si>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</si>
  <si>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</si>
  <si>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</si>
  <si>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</si>
  <si>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</si>
  <si>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</si>
  <si>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</si>
  <si>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</si>
  <si>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</si>
  <si>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</si>
  <si>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</si>
  <si>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</si>
  <si>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</si>
  <si>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</si>
  <si>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</si>
  <si>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</si>
  <si>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</si>
  <si>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Hoja de presupuesto por proyecto</t>
  </si>
  <si>
    <t>Edificación e instalaciones</t>
  </si>
  <si>
    <t>Activos inmateriales</t>
  </si>
  <si>
    <t>%</t>
  </si>
  <si>
    <t xml:space="preserve">Convocatoria de ayudas a actuaciones integrales de la cadena industrial del vehículo eléctrico y conectado dentro del PERTE del vehículo eléctrico y conectado (PERTE VEC) en el marco del PRTR en el año 2022. </t>
  </si>
  <si>
    <t>ID</t>
  </si>
  <si>
    <t>Descripción del dato a aportar</t>
  </si>
  <si>
    <t>Dato</t>
  </si>
  <si>
    <t>Unidad</t>
  </si>
  <si>
    <t>X11</t>
  </si>
  <si>
    <t xml:space="preserve"> kWh consumidos a partir de fuentes renovables por la empresa del proyecto primario</t>
  </si>
  <si>
    <t>kWh/12 meses</t>
  </si>
  <si>
    <t>Importancia del uso de fuentes renovables en función del consumo energético. Además permite ver la evolución en el consumo energético</t>
  </si>
  <si>
    <t>Y11</t>
  </si>
  <si>
    <t>kwh totales consumidos por la empresa del proyecto primario</t>
  </si>
  <si>
    <t>X12</t>
  </si>
  <si>
    <t>Inversiones vinculadas al ahorro de energía de la empresa del proyecto primario</t>
  </si>
  <si>
    <t>€ invertidos/12 meses</t>
  </si>
  <si>
    <t>Visión estratégica de la eficiencia energética de la empresa</t>
  </si>
  <si>
    <t>Y12</t>
  </si>
  <si>
    <t>Inversiones totales en mejora de infraestructura y servicios de la empresa del proyecto primario.</t>
  </si>
  <si>
    <t>X61</t>
  </si>
  <si>
    <t>Nº de proyectos realizados/acuerdos alcanzados con empresas gestores de carga, por parte de la empresa del proyecto primario</t>
  </si>
  <si>
    <t>nº proyectos gestores de carga /12 meses</t>
  </si>
  <si>
    <t>Evolución de la relación con las empresas gestores de carga</t>
  </si>
  <si>
    <t>Y61</t>
  </si>
  <si>
    <t>Nº proyectos totales realizados/acuerdos alcanzados, por parte de la empresa del proyecto primario.</t>
  </si>
  <si>
    <t>nº proyectos /12 meses</t>
  </si>
  <si>
    <t>X62</t>
  </si>
  <si>
    <t>Nº de proyectos realizados/acuerdos alcanzados con empresas estaciones de servicio, por parte de la empresa del proyecto primario</t>
  </si>
  <si>
    <t>Evolución de la relación con las empresas estaciones de servicio</t>
  </si>
  <si>
    <t>Y62</t>
  </si>
  <si>
    <t>nº proyectos /12 meses (igual que Y61)</t>
  </si>
  <si>
    <t>X63</t>
  </si>
  <si>
    <t>Nº de proyectos realizados/acuerdos alcanzados con empresas concesionarios y/o garajes, por parte de la empresa del proyecto primario</t>
  </si>
  <si>
    <t>nº proyectos concesionarios /12 meses</t>
  </si>
  <si>
    <t>Evolución de la relación con las empresas concesionarios y/o garajes</t>
  </si>
  <si>
    <t>Y63</t>
  </si>
  <si>
    <t>X71</t>
  </si>
  <si>
    <t>N.º de proyectos/acuerdos de colaboración alcanzados con centros de investigación, por parte de la empresa del proyecto primario</t>
  </si>
  <si>
    <t>nº proyectos centros investigación /12 meses</t>
  </si>
  <si>
    <t>Evolución de la relación con los diferentes agentes clave identificados</t>
  </si>
  <si>
    <t>Y71</t>
  </si>
  <si>
    <t>Nº proyectos totales realizados/acuerdos alcanzados, por la empresa del proyecto primario.</t>
  </si>
  <si>
    <t>X81</t>
  </si>
  <si>
    <t>Nº de proyectos realizados/acuerdos con empresas químicas, por parte de la empresa del proyecto primario</t>
  </si>
  <si>
    <t>nº proyectos empresas químicas /12 meses</t>
  </si>
  <si>
    <t>Y81</t>
  </si>
  <si>
    <t>X91</t>
  </si>
  <si>
    <t>Nº de proyectos realizados/acuerdos alcanzados con empresas eléctricas, por parte de la empresa del proyecto primario</t>
  </si>
  <si>
    <t>nº proyectos empresas eléctricas /12 meses</t>
  </si>
  <si>
    <t>Y91</t>
  </si>
  <si>
    <t>X101</t>
  </si>
  <si>
    <t xml:space="preserve"> Nº de proyectos realizados/acuerdos alcanzados con empresas de telecomunicaciones, por parte de la empresa del proyecto primario</t>
  </si>
  <si>
    <t>nº proyectos empresas telecomunicaciones/12 meses</t>
  </si>
  <si>
    <t>Y101</t>
  </si>
  <si>
    <t xml:space="preserve"> Nº proyectos totales realizados/acuerdos alcanzados, por la empresa del proyecto primario. </t>
  </si>
  <si>
    <t>X121</t>
  </si>
  <si>
    <t>Nº de modelos de baterías para coches hibridos-electricos fabricados/diseñados por empresa proyecto primario</t>
  </si>
  <si>
    <t>nº modelos baterías híbridos-eléctricos/12 meses</t>
  </si>
  <si>
    <t>Evolución del mercado de las baterías con la aparición del proyecto VEC</t>
  </si>
  <si>
    <t>Y121</t>
  </si>
  <si>
    <t>Nº total de modelos baterías fabricados/diseñados por empresa proyecto primario</t>
  </si>
  <si>
    <t>nº modelos baterías (todos) / 12 meses</t>
  </si>
  <si>
    <t>X131</t>
  </si>
  <si>
    <t xml:space="preserve">N.º de microprocesadores y/o sensores IoT, fabricados/diseñados para VEC por la empresa proyecto primario para el proyecto primario </t>
  </si>
  <si>
    <t>nº microprocesadores y/o sensores IoT fabricados o diseñados para VEC /12 meses</t>
  </si>
  <si>
    <t>Evolución de los microprocesadores, sensorica efecto VEC</t>
  </si>
  <si>
    <t>Y131</t>
  </si>
  <si>
    <t>n.º total de microprocesadores y/o sensores IoT, fabricados/diseñados, por empresa proyecto primario</t>
  </si>
  <si>
    <t>nº microprocesadores y/o sensores IoT fabricados o diseñados (todos) /12 meses</t>
  </si>
  <si>
    <t>X141</t>
  </si>
  <si>
    <t>Nº de productos o componentes aportados por la empresa proyecto primario para el diseño, construcción o fabricación de cargadores de alta potencia para VEC y autobuses y camiones</t>
  </si>
  <si>
    <t>nº componentes para diseño/construcción/fabricación de cargadores de alta potencia para VEC /12 meses</t>
  </si>
  <si>
    <t>Efecto VEC</t>
  </si>
  <si>
    <t>Y141</t>
  </si>
  <si>
    <t>Nº total de componentes/productos fabricados por la empresa proyecto primario</t>
  </si>
  <si>
    <t>nº componentes/productos fabricados (todos) /12 meses</t>
  </si>
  <si>
    <t>X142</t>
  </si>
  <si>
    <t>Nº de productos o componentes fabricados/diseñados para cargador hibrido para proyecto VEC por la empresa del proyecto primario</t>
  </si>
  <si>
    <t>nº componentes fabricados para cargador híbrido para VEC /12 meses</t>
  </si>
  <si>
    <t>Y142</t>
  </si>
  <si>
    <t xml:space="preserve"> Nº total de productos o componentes del cargador hibrido fabricados/diseñados por la empresa proyecto primario</t>
  </si>
  <si>
    <t>nº componentes/productos fabricados para cargador híbrido (todos) /12 meses</t>
  </si>
  <si>
    <t>X143</t>
  </si>
  <si>
    <t>Nº de productos o componentes aportados por la empresa del proyecto primario, al diseño construcción o fabricación de recarga inteligente y sin cables proyecto VEC</t>
  </si>
  <si>
    <t>nº componentes para diseño/construcción/fabricación de recarga inteligente y sin cables para VEC /12 meses</t>
  </si>
  <si>
    <t>Y143</t>
  </si>
  <si>
    <t>Nº total de componentes o productos fabricados por la empresa proyecto primario</t>
  </si>
  <si>
    <t>nº componentes/productos fabricados por la empresa (todos) /12 meses</t>
  </si>
  <si>
    <t>X151</t>
  </si>
  <si>
    <t>Nº de KWh consumidos en la fabricación/diseño de componentes/productos proyecto VEC de la empresa del proyecto primario</t>
  </si>
  <si>
    <t>kWh consumidos en la fabricación-diseño de componentes-productos relacionados con el VEC/12 meses</t>
  </si>
  <si>
    <t>Y151</t>
  </si>
  <si>
    <t xml:space="preserve"> Nº kWh total consumidos en la fabricación/diseño de componentes/productos empresa proyecto primario</t>
  </si>
  <si>
    <t>kWh consumidos en la fabricación-diseño de componentes-productos (todos) / 12 meses</t>
  </si>
  <si>
    <t>X161</t>
  </si>
  <si>
    <t>Nº de partes de los sistemas de fabricación/diseño para proyecto VEC de la empresa proyecto primario, integrados con los sistemas de gestión</t>
  </si>
  <si>
    <t>nº sistemas de producción/fabricación/diseño VEC integrados en los sistemas de gestión / 12 meses</t>
  </si>
  <si>
    <t xml:space="preserve">Nivel de automatización de la empresa </t>
  </si>
  <si>
    <t>Y161</t>
  </si>
  <si>
    <t>Nº total de sistemas de producción de la empresa del proyecto primario</t>
  </si>
  <si>
    <t>nº sistemas de producción/fabricación/diseño (todos) integrados en los sistemas de gestión / 12 meses</t>
  </si>
  <si>
    <t>X162</t>
  </si>
  <si>
    <t>N.º de sistemas de producción con IoT, dedicados a la fabricación/diseño de los elementos para proyecto VEC de la empresa proyecto primario</t>
  </si>
  <si>
    <t>nº sistemas de fabricación/diseño VEC con IoT/ 12 meses</t>
  </si>
  <si>
    <t>Nivel de automatización de la empresa</t>
  </si>
  <si>
    <t>Y162</t>
  </si>
  <si>
    <t>nº sistemas de fabricación/diseño (todos) / 12 meses</t>
  </si>
  <si>
    <t>X171</t>
  </si>
  <si>
    <t>Gasto en Investigación de la empresa del proyecto primario</t>
  </si>
  <si>
    <t>€ gastados en investigación / 12 meses</t>
  </si>
  <si>
    <t>Nivel de inversión en Investigación</t>
  </si>
  <si>
    <t>Y171</t>
  </si>
  <si>
    <t>Gasto total de la empresa del proyecto primario</t>
  </si>
  <si>
    <t>€ totales gastados / 12 meses</t>
  </si>
  <si>
    <t>X172</t>
  </si>
  <si>
    <t>Gasto en Innovación de la empresa del proyecto primario</t>
  </si>
  <si>
    <t>€ gastados en innovación / 12 meses</t>
  </si>
  <si>
    <t>Nivel de inversión en Innovación</t>
  </si>
  <si>
    <t>Y172</t>
  </si>
  <si>
    <t>Gastos totales de la empresa del proyecto primario</t>
  </si>
  <si>
    <t>X173</t>
  </si>
  <si>
    <t>Gasto en desarrollo de la empresa del proyecto primario</t>
  </si>
  <si>
    <t>€ gastados en desarrollo / 12 meses</t>
  </si>
  <si>
    <t>Nivel de inversión en Desarrollo</t>
  </si>
  <si>
    <t>Y173</t>
  </si>
  <si>
    <t>X174</t>
  </si>
  <si>
    <t>Nº de empleados en el área de Investigación de la empresa del proyecto primario</t>
  </si>
  <si>
    <t>nº empleados Investigación / 12 meses</t>
  </si>
  <si>
    <t xml:space="preserve">Nivel de recursos dedicados a la Investigación </t>
  </si>
  <si>
    <t>Y174</t>
  </si>
  <si>
    <t>Nº de empleados totales de la empresa del proyecto primario</t>
  </si>
  <si>
    <t>nº empleados / 12 meses</t>
  </si>
  <si>
    <t>X175</t>
  </si>
  <si>
    <t>Nº de empleados en el área de Desarrollo de la empresa del proyecto primario/</t>
  </si>
  <si>
    <t>nº empleados Desarrollo / 12 meses</t>
  </si>
  <si>
    <t>Nivel de recursos dedicados a Desarrollo</t>
  </si>
  <si>
    <t>Y175</t>
  </si>
  <si>
    <t>X176</t>
  </si>
  <si>
    <t>Nº de empleados en el área de Innovación de la empresa del proyecto primario</t>
  </si>
  <si>
    <t>nº empleados Innovación / 12 meses</t>
  </si>
  <si>
    <t>Nivel de recursos dedicados a Innovación</t>
  </si>
  <si>
    <t>Y176</t>
  </si>
  <si>
    <t>X177</t>
  </si>
  <si>
    <t>Nº Patentes con colaboración extranjera de la empresa del proyecto primario</t>
  </si>
  <si>
    <t>nº patentes con colaboración extranjera / 12 meses</t>
  </si>
  <si>
    <t>evolución de patentes</t>
  </si>
  <si>
    <t>Y177</t>
  </si>
  <si>
    <t>total de patentes de la empresa del proyecto primario</t>
  </si>
  <si>
    <t>nº patentes / 12 meses</t>
  </si>
  <si>
    <t>X178</t>
  </si>
  <si>
    <t>Nº Patentes con colaboración de empresas españolas de la empresa del proyecto primario</t>
  </si>
  <si>
    <t>nº patentes con colaboración nacional / 12 meses</t>
  </si>
  <si>
    <t>Y178</t>
  </si>
  <si>
    <t>X181</t>
  </si>
  <si>
    <t>Nº de mujeres en la empresa del proyecto primario</t>
  </si>
  <si>
    <t>nº mujeres empleadas / 12 meses</t>
  </si>
  <si>
    <t>participación de la mujer</t>
  </si>
  <si>
    <t>Y181</t>
  </si>
  <si>
    <t>Nº total de Trabajadores empresa proyecto primario</t>
  </si>
  <si>
    <t>X182</t>
  </si>
  <si>
    <t>Nº de mujeres en cargos directivos de la empresa proyecto primario</t>
  </si>
  <si>
    <t>nº mujeres en cargos directivos / 12 meses</t>
  </si>
  <si>
    <t>Y182</t>
  </si>
  <si>
    <t>Nº total de trabajadores de la empresa del proyecto primario</t>
  </si>
  <si>
    <t>X183</t>
  </si>
  <si>
    <t>Nº de Mujeres en situación de vulnerabilidad de la empresa proyecto primario</t>
  </si>
  <si>
    <t>nº mujeres en situación de vulnerabilidad / 12 meses</t>
  </si>
  <si>
    <t>Y183</t>
  </si>
  <si>
    <t>Nº total de mujeres de la empresa proyecto primario</t>
  </si>
  <si>
    <t>X184</t>
  </si>
  <si>
    <t>Nº de mujeres dedicadas a I+D+i de la empresa proyecto primario</t>
  </si>
  <si>
    <t>nº mujeres en I+D+i / 12 meses</t>
  </si>
  <si>
    <t>Y184</t>
  </si>
  <si>
    <t>X191</t>
  </si>
  <si>
    <t>Facturación total de la empresa proyecto primario</t>
  </si>
  <si>
    <t>€ cifra de negocios / 12 meses</t>
  </si>
  <si>
    <t>Competitividad</t>
  </si>
  <si>
    <t>Y191</t>
  </si>
  <si>
    <t>Número total de empleados. Empresa proyecto primario</t>
  </si>
  <si>
    <t>X201</t>
  </si>
  <si>
    <t>Gasto salarial total de la empresa proyecto primario</t>
  </si>
  <si>
    <t>€ gastos salarial / 12 meses</t>
  </si>
  <si>
    <t>Y201</t>
  </si>
  <si>
    <t>Número total de jornadas laborales empleadas empresa proyecto primario</t>
  </si>
  <si>
    <t>días laborales / 12 meses</t>
  </si>
  <si>
    <t>X211</t>
  </si>
  <si>
    <t>Producción total de la empresa proyecto primario</t>
  </si>
  <si>
    <t>(Uds producidas) / 12 meses</t>
  </si>
  <si>
    <t>Y211</t>
  </si>
  <si>
    <t>Capacidad de producción (instalada) de la empresa proyecto primario</t>
  </si>
  <si>
    <t>(uds producción máxima) / 12 meses</t>
  </si>
  <si>
    <t>X221</t>
  </si>
  <si>
    <t>Gasto en I+D+i, empresa proyecto primario</t>
  </si>
  <si>
    <t>€ / 12 meses (debe ser la suma de X171 + X172 + X173)</t>
  </si>
  <si>
    <t>Y221</t>
  </si>
  <si>
    <t xml:space="preserve"> Gasto total de la empresa proyecto primario</t>
  </si>
  <si>
    <t xml:space="preserve">€ / 12 meses  </t>
  </si>
  <si>
    <t>X231</t>
  </si>
  <si>
    <t>Nª total de trabajadores pertenecientes a los niveles de cualificación ≥ 3 de la empresa proyecto primario</t>
  </si>
  <si>
    <t>nº trabajadores / 12 meses</t>
  </si>
  <si>
    <t>Y231</t>
  </si>
  <si>
    <t>Nª total de trabajadores empresa proyecto primario</t>
  </si>
  <si>
    <t>X241</t>
  </si>
  <si>
    <t>Gasto total en formación realizado por la empresa proyecto primario</t>
  </si>
  <si>
    <t>€ gastados en formación / 12 meses</t>
  </si>
  <si>
    <t>Y241</t>
  </si>
  <si>
    <t xml:space="preserve"> Nº de trabajadores empresa proyecto primario.</t>
  </si>
  <si>
    <t>X251</t>
  </si>
  <si>
    <t>Facturación provenientes de exportaciones de la empresa proyecto primario</t>
  </si>
  <si>
    <t>€ exportaciones / 12 meses</t>
  </si>
  <si>
    <t>Y251</t>
  </si>
  <si>
    <t>X261</t>
  </si>
  <si>
    <t>Nº de países a los que exporta empresa proyecto primario</t>
  </si>
  <si>
    <t>nº países / 12 meses</t>
  </si>
  <si>
    <t>Y261</t>
  </si>
  <si>
    <t>Nº de países a los que exporta UE</t>
  </si>
  <si>
    <t>X271</t>
  </si>
  <si>
    <t>Nº de elementos/componentes producidos/diseñados por empresa proyecto primario</t>
  </si>
  <si>
    <t>Y271</t>
  </si>
  <si>
    <t>Nº de elementos/componentes producidos/diseñados en UE</t>
  </si>
  <si>
    <t>nº componentes/productos fabricados por la empresa (todos) diseñados en la UE /12 meses</t>
  </si>
  <si>
    <t>X281</t>
  </si>
  <si>
    <t>Nº países a los que exporta la empresa proyecto primario</t>
  </si>
  <si>
    <t>Y281</t>
  </si>
  <si>
    <t>Nº de países a los que exporta Asia</t>
  </si>
  <si>
    <t>A rellenar por empresas OEM</t>
  </si>
  <si>
    <t>X31</t>
  </si>
  <si>
    <t>Ingresos derivados fabricación/venta de VEC para los modelos de negocio basados en el pago por uso, de la empresa del proyecto primario</t>
  </si>
  <si>
    <t>€/últimos 12 meses</t>
  </si>
  <si>
    <t>que parte del negocio se dedica al sharing y por lo tanto su importancia</t>
  </si>
  <si>
    <t>Y31</t>
  </si>
  <si>
    <t>Ingresos totales por venta de VEC.</t>
  </si>
  <si>
    <t>Inversiones en aparatos y equipos</t>
  </si>
  <si>
    <t>Adquisición de activos fijos materiales vinculados a la producción y a los objetivos del proyecto. Quedan excluidos los elementos de transporte exterior</t>
  </si>
  <si>
    <t>Equipo 1</t>
  </si>
  <si>
    <t>Equipo 2</t>
  </si>
  <si>
    <t>Equipo 3</t>
  </si>
  <si>
    <t>Equipo 4</t>
  </si>
  <si>
    <t>Equipo 5</t>
  </si>
  <si>
    <t>Equipo 6</t>
  </si>
  <si>
    <t>Capacidad productiva: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</si>
  <si>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</si>
  <si>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</si>
  <si>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</si>
  <si>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</si>
  <si>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</si>
  <si>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</si>
  <si>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</si>
  <si>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</si>
  <si>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</si>
  <si>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</si>
  <si>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</si>
  <si>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</si>
  <si>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</si>
  <si>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</si>
  <si>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</si>
  <si>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</si>
  <si>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</si>
  <si>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</si>
  <si>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</si>
  <si>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</si>
  <si>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</si>
  <si>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</si>
  <si>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</si>
  <si>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</si>
  <si>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</si>
  <si>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</si>
  <si>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</si>
  <si>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</si>
  <si>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</si>
  <si>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</si>
  <si>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</si>
  <si>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</si>
  <si>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</si>
  <si>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</si>
  <si>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</si>
  <si>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</si>
  <si>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</si>
  <si>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</si>
  <si>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</si>
  <si>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</si>
  <si>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</si>
  <si>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</si>
  <si>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</si>
  <si>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</si>
  <si>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</si>
  <si>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</si>
  <si>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</si>
  <si>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</si>
  <si>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</si>
  <si>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</si>
  <si>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</si>
  <si>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</si>
  <si>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</si>
  <si>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</si>
  <si>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</si>
  <si>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</si>
  <si>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</si>
  <si>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Inversiones en edificación e instalaciones</t>
  </si>
  <si>
    <t>Inversión a realizar</t>
  </si>
  <si>
    <t xml:space="preserve">Indicar si es una instalación existente: </t>
  </si>
  <si>
    <t>Existente / Nueva instalación</t>
  </si>
  <si>
    <t>Instalación 1</t>
  </si>
  <si>
    <t>Instalación 2</t>
  </si>
  <si>
    <t xml:space="preserve">Importe de la inversión: </t>
  </si>
  <si>
    <t>Importe de adquisición (sin IVA) en EUROS: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</si>
  <si>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</si>
  <si>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</si>
  <si>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</si>
  <si>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</si>
  <si>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</si>
  <si>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</si>
  <si>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</si>
  <si>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</si>
  <si>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</si>
  <si>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</si>
  <si>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</si>
  <si>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</si>
  <si>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</si>
  <si>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</si>
  <si>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</si>
  <si>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</si>
  <si>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</si>
  <si>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</si>
  <si>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</si>
  <si>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</si>
  <si>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</si>
  <si>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</si>
  <si>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</si>
  <si>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</si>
  <si>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</si>
  <si>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</si>
  <si>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</si>
  <si>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</si>
  <si>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</si>
  <si>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</si>
  <si>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</si>
  <si>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</si>
  <si>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</si>
  <si>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</si>
  <si>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</si>
  <si>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</si>
  <si>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</si>
  <si>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</si>
  <si>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</si>
  <si>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</si>
  <si>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Inversiones en activos inmateriales</t>
  </si>
  <si>
    <t xml:space="preserve">Adquisición de activos vinculadod a la transferencia de tecnología mediante la adquisición de derechos de patentes, licencias, «know-how» o conocimientos técnicos no patentados </t>
  </si>
  <si>
    <t>Nombre del activo inmaterial:</t>
  </si>
  <si>
    <t>Descripción detallada y función específica en el proyecto primario</t>
  </si>
  <si>
    <t xml:space="preserve">Tipo de activo: </t>
  </si>
  <si>
    <t>(Seleccionar) Derechos / Licencias / Know-how / Conocimientos técnicos no patentados / Otros</t>
  </si>
  <si>
    <t xml:space="preserve">Necesidad para el proyecto: 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</si>
  <si>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</si>
  <si>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</si>
  <si>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</si>
  <si>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</si>
  <si>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</si>
  <si>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</si>
  <si>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</si>
  <si>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</si>
  <si>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</si>
  <si>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</si>
  <si>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</si>
  <si>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</si>
  <si>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</si>
  <si>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</si>
  <si>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</si>
  <si>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</si>
  <si>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</si>
  <si>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</si>
  <si>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</si>
  <si>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</si>
  <si>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</si>
  <si>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</si>
  <si>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</si>
  <si>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</si>
  <si>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</si>
  <si>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</si>
  <si>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</si>
  <si>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</si>
  <si>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</si>
  <si>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</si>
  <si>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</si>
  <si>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</si>
  <si>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</si>
  <si>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</si>
  <si>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</si>
  <si>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</si>
  <si>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</si>
  <si>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</si>
  <si>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</si>
  <si>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</si>
  <si>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Importe total</t>
  </si>
  <si>
    <t xml:space="preserve">Importe total: </t>
  </si>
  <si>
    <t>Instrucciones:
• Este cuadro debe rellenarse para cada una de las entidades que participen en el proyecto tractor.
• En ocasiones, alguno de los indicadores no aplicará específicamente por tipo de proyecto primario aplicable o bloque. Dé una explicación somera de por qué no le aplica.
• Los valores a consignar para cada año son valores porcentuales (%).
• Cuando proceda, refleje la media en los 12 meses.</t>
  </si>
  <si>
    <t>Nombre de la entidad:</t>
  </si>
  <si>
    <t>NIF de la entidad:</t>
  </si>
  <si>
    <t>Entidad</t>
  </si>
  <si>
    <t>NIF</t>
  </si>
  <si>
    <t>Función específica dentro del proyecto: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</si>
  <si>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</si>
  <si>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</si>
  <si>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</si>
  <si>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</si>
  <si>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</si>
  <si>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</si>
  <si>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</si>
  <si>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</si>
  <si>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</si>
  <si>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</si>
  <si>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Línea de AYUDAS REGIONALES A LA INVERSIÓN</t>
  </si>
  <si>
    <t>Línea de producción afectada:</t>
  </si>
  <si>
    <t>Fecha esttimada de la inversión:</t>
  </si>
  <si>
    <t xml:space="preserve">Instalación en la que se hará la inversión (Ref. Catastral): </t>
  </si>
  <si>
    <t xml:space="preserve">Descripción detallada de la inversión a realizar: </t>
  </si>
  <si>
    <t>Función específica en el proyecto primario</t>
  </si>
  <si>
    <t xml:space="preserve">Fecha estimada de la inversión: </t>
  </si>
  <si>
    <t xml:space="preserve">Fecha estimada de la adquisición: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</si>
</sst>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Verdana"/>
      <family val="2"/>
    </font>
    <font>
      <sz val="8"/>
      <color theme="1"/>
      <name val="Verdana"/>
      <family val="2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Verdana"/>
      <family val="2"/>
    </font>
    <font>
      <i/>
      <sz val="10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5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 applyProtection="1">
      <alignment horizontal="center" vertical="center" wrapText="1"/>
      <protection locked="0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left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top" wrapText="1"/>
    </xf>
    <xf numFmtId="0" fontId="3" fillId="2" borderId="16" xfId="0" applyFont="1" applyFill="1" applyBorder="1" applyAlignment="1" applyProtection="1">
      <alignment horizontal="center" vertical="center" textRotation="90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3" borderId="18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25" fillId="4" borderId="6" xfId="0" applyFont="1" applyFill="1" applyBorder="1" applyAlignment="1" applyProtection="1">
      <alignment horizontal="center" vertical="center" wrapText="1"/>
    </xf>
    <xf numFmtId="0" fontId="25" fillId="4" borderId="19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57978</xdr:colOff>
      <xdr:row>2</xdr:row>
      <xdr:rowOff>74545</xdr:rowOff>
    </xdr:from>
    <xdr:to>
      <xdr:col>4</xdr:col>
      <xdr:colOff>147529</xdr:colOff>
      <xdr:row>5</xdr:row>
      <xdr:rowOff>16567</xdr:rowOff>
    </xdr:to>
    <xdr:pic>
      <xdr:nvPicPr>
        <xdr:cNvPr id="5" name="Imagen 4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" y="455545"/>
          <a:ext cx="2375551" cy="51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591208</xdr:colOff>
      <xdr:row>0</xdr:row>
      <xdr:rowOff>85397</xdr:rowOff>
    </xdr:from>
    <xdr:to>
      <xdr:col>4</xdr:col>
      <xdr:colOff>604631</xdr:colOff>
      <xdr:row>1</xdr:row>
      <xdr:rowOff>525518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8534" y="85397"/>
          <a:ext cx="2233162" cy="605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abSelected="1" topLeftCell="A2" zoomScale="115" zoomScaleNormal="115" workbookViewId="0">
      <selection activeCell="H7" sqref="H7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54" t="s">
        <v>1518</v>
      </c>
      <c r="D9" s="54"/>
      <c r="E9" s="54"/>
      <c r="F9" s="54"/>
      <c r="G9" s="54"/>
      <c r="H9" s="54"/>
      <c r="I9" s="54"/>
    </row>
    <row r="10" spans="2:9">
      <c r="C10" s="54"/>
      <c r="D10" s="54"/>
      <c r="E10" s="54"/>
      <c r="F10" s="54"/>
      <c r="G10" s="54"/>
      <c r="H10" s="54"/>
      <c r="I10" s="54"/>
    </row>
    <row r="11" spans="2:9" ht="54" customHeight="1">
      <c r="C11" s="54"/>
      <c r="D11" s="54"/>
      <c r="E11" s="54"/>
      <c r="F11" s="54"/>
      <c r="G11" s="54"/>
      <c r="H11" s="54"/>
      <c r="I11" s="54"/>
    </row>
    <row r="12" spans="2:9" ht="15" customHeight="1">
      <c r="C12" s="55" t="s">
        <v>1527</v>
      </c>
      <c r="D12" s="55"/>
      <c r="E12" s="55"/>
      <c r="F12" s="55"/>
      <c r="G12" s="55"/>
      <c r="H12" s="55"/>
      <c r="I12" s="55"/>
    </row>
    <row r="13" spans="2:9" ht="35.25" customHeight="1">
      <c r="C13" s="55"/>
      <c r="D13" s="55"/>
      <c r="E13" s="55"/>
      <c r="F13" s="55"/>
      <c r="G13" s="55"/>
      <c r="H13" s="55"/>
      <c r="I13" s="55"/>
    </row>
    <row r="14" spans="2:9" ht="28.5" customHeight="1" thickBot="1">
      <c r="C14" s="55"/>
      <c r="D14" s="55"/>
      <c r="E14" s="55"/>
      <c r="F14" s="55"/>
      <c r="G14" s="55"/>
      <c r="H14" s="55"/>
      <c r="I14" s="55"/>
    </row>
    <row r="15" spans="2:9" ht="34.5" customHeight="1">
      <c r="C15" s="56" t="s">
        <v>1936</v>
      </c>
      <c r="D15" s="57"/>
      <c r="E15" s="57"/>
      <c r="F15" s="57"/>
      <c r="G15" s="57"/>
      <c r="H15" s="57"/>
      <c r="I15" s="58"/>
    </row>
    <row r="16" spans="2:9">
      <c r="C16" s="59"/>
      <c r="D16" s="60"/>
      <c r="E16" s="60"/>
      <c r="F16" s="60"/>
      <c r="G16" s="60"/>
      <c r="H16" s="60"/>
      <c r="I16" s="61"/>
    </row>
    <row r="17" spans="3:9" ht="15.75" thickBot="1">
      <c r="C17" s="62"/>
      <c r="D17" s="63"/>
      <c r="E17" s="63"/>
      <c r="F17" s="63"/>
      <c r="G17" s="63"/>
      <c r="H17" s="63"/>
      <c r="I17" s="64"/>
    </row>
    <row r="18" spans="3:9">
      <c r="C18" s="56" t="s">
        <v>1523</v>
      </c>
      <c r="D18" s="57"/>
      <c r="E18" s="57"/>
      <c r="F18" s="57"/>
      <c r="G18" s="57"/>
      <c r="H18" s="57"/>
      <c r="I18" s="58"/>
    </row>
    <row r="19" spans="3:9">
      <c r="C19" s="59"/>
      <c r="D19" s="60"/>
      <c r="E19" s="60"/>
      <c r="F19" s="60"/>
      <c r="G19" s="60"/>
      <c r="H19" s="60"/>
      <c r="I19" s="61"/>
    </row>
    <row r="20" spans="3:9" ht="15.75" thickBot="1">
      <c r="C20" s="62"/>
      <c r="D20" s="63"/>
      <c r="E20" s="63"/>
      <c r="F20" s="63"/>
      <c r="G20" s="63"/>
      <c r="H20" s="63"/>
      <c r="I20" s="64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9"/>
  <sheetViews>
    <sheetView zoomScaleNormal="100" workbookViewId="0">
      <selection activeCell="D9" sqref="D9:F9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65"/>
      <c r="L2" s="65"/>
    </row>
    <row r="3" spans="2:12">
      <c r="F3" s="13"/>
    </row>
    <row r="4" spans="2:12">
      <c r="F4" s="13"/>
    </row>
    <row r="5" spans="2:12" ht="22.5" customHeight="1">
      <c r="B5" s="70" t="s">
        <v>1921</v>
      </c>
      <c r="C5" s="70"/>
      <c r="D5" s="66"/>
      <c r="E5" s="66"/>
      <c r="F5" s="66"/>
      <c r="G5" s="7"/>
      <c r="H5" s="7"/>
    </row>
    <row r="6" spans="2:12" ht="22.5" customHeight="1">
      <c r="B6" s="70" t="s">
        <v>1922</v>
      </c>
      <c r="C6" s="70"/>
      <c r="D6" s="66"/>
      <c r="E6" s="66"/>
      <c r="F6" s="66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70" t="s">
        <v>1516</v>
      </c>
      <c r="C8" s="70"/>
      <c r="D8" s="66"/>
      <c r="E8" s="66"/>
      <c r="F8" s="66"/>
      <c r="G8" s="10"/>
    </row>
    <row r="9" spans="2:12" ht="24" customHeight="1">
      <c r="B9" s="67" t="s">
        <v>1517</v>
      </c>
      <c r="C9" s="68"/>
      <c r="D9" s="69">
        <f>+'Hoja resumen'!D8</f>
        <v>0</v>
      </c>
      <c r="E9" s="69"/>
      <c r="F9" s="69"/>
    </row>
  </sheetData>
  <sheetProtection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G7 G5:H6 D5:D6 D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D565"/>
  <sheetViews>
    <sheetView zoomScale="85" zoomScaleNormal="85" workbookViewId="0">
      <selection activeCell="D9" sqref="D9:F9"/>
    </sheetView>
  </sheetViews>
  <sheetFormatPr baseColWidth="10" defaultRowHeight="12.75"/>
  <cols>
    <col min="1" max="1" width="3.5703125" style="38" customWidth="1"/>
    <col min="2" max="2" width="4" style="38" bestFit="1" customWidth="1"/>
    <col min="3" max="3" width="21.85546875" style="38" customWidth="1"/>
    <col min="4" max="4" width="102.28515625" style="38" customWidth="1"/>
    <col min="5" max="16384" width="11.42578125" style="38"/>
  </cols>
  <sheetData>
    <row r="3" spans="2:4" ht="26.25" customHeight="1">
      <c r="C3" s="77" t="s">
        <v>1757</v>
      </c>
      <c r="D3" s="78"/>
    </row>
    <row r="4" spans="2:4" ht="35.25" customHeight="1">
      <c r="C4" s="79" t="s">
        <v>1758</v>
      </c>
      <c r="D4" s="80"/>
    </row>
    <row r="5" spans="2:4" s="11" customFormat="1" ht="50.25" customHeight="1">
      <c r="C5" s="41" t="s">
        <v>1918</v>
      </c>
      <c r="D5" s="41">
        <f>+SUM(D10,D18,D26,D34,D42,D50,D58,D66,D74,D82,D90,D98,D106,D114,D122,D130,D138,D146,D154,D162,D170,D178,D186,D194,D202,D210,D218,D226,D234,D242,D250,D258,D266,D274,D282,D290,D298,D306,D314,D322,D330,D338,D346,D354,D362,D370,D378,D386,D394,D402,D410,D418,D426,D434,D442,D450,D458,D466,D474,D482,D490,D498,D506,D514,D522,D530,D538,D546,D554,D562)</f>
        <v>0</v>
      </c>
    </row>
    <row r="6" spans="2:4" ht="32.25" customHeight="1">
      <c r="B6" s="71" t="s">
        <v>1759</v>
      </c>
      <c r="C6" s="40" t="s">
        <v>1766</v>
      </c>
      <c r="D6" s="39"/>
    </row>
    <row r="7" spans="2:4" ht="32.25" customHeight="1">
      <c r="B7" s="72"/>
      <c r="C7" s="40" t="s">
        <v>1767</v>
      </c>
      <c r="D7" s="39"/>
    </row>
    <row r="8" spans="2:4" ht="32.25" customHeight="1">
      <c r="B8" s="72"/>
      <c r="C8" s="40" t="s">
        <v>1768</v>
      </c>
      <c r="D8" s="39"/>
    </row>
    <row r="9" spans="2:4" ht="32.25" customHeight="1">
      <c r="B9" s="72"/>
      <c r="C9" s="40" t="s">
        <v>1765</v>
      </c>
      <c r="D9" s="39"/>
    </row>
    <row r="10" spans="2:4" ht="32.25" customHeight="1">
      <c r="B10" s="72"/>
      <c r="C10" s="40" t="s">
        <v>1830</v>
      </c>
      <c r="D10" s="44"/>
    </row>
    <row r="11" spans="2:4" ht="32.25" customHeight="1">
      <c r="B11" s="72"/>
      <c r="C11" s="40" t="s">
        <v>1937</v>
      </c>
      <c r="D11" s="52"/>
    </row>
    <row r="12" spans="2:4" ht="32.25" customHeight="1">
      <c r="B12" s="72"/>
      <c r="C12" s="40" t="s">
        <v>1925</v>
      </c>
      <c r="D12" s="52"/>
    </row>
    <row r="13" spans="2:4" ht="32.25" customHeight="1">
      <c r="B13" s="73"/>
      <c r="C13" s="40" t="s">
        <v>1938</v>
      </c>
      <c r="D13" s="52"/>
    </row>
    <row r="14" spans="2:4" ht="32.25" customHeight="1">
      <c r="B14" s="74" t="s">
        <v>1760</v>
      </c>
      <c r="C14" s="45" t="s">
        <v>1766</v>
      </c>
      <c r="D14" s="46"/>
    </row>
    <row r="15" spans="2:4" ht="32.25" customHeight="1">
      <c r="B15" s="75"/>
      <c r="C15" s="45" t="s">
        <v>1767</v>
      </c>
      <c r="D15" s="46"/>
    </row>
    <row r="16" spans="2:4" ht="32.25" customHeight="1">
      <c r="B16" s="75"/>
      <c r="C16" s="45" t="s">
        <v>1768</v>
      </c>
      <c r="D16" s="46"/>
    </row>
    <row r="17" spans="2:4" ht="32.25" customHeight="1">
      <c r="B17" s="75"/>
      <c r="C17" s="45" t="s">
        <v>1765</v>
      </c>
      <c r="D17" s="46"/>
    </row>
    <row r="18" spans="2:4" ht="32.25" customHeight="1">
      <c r="B18" s="75"/>
      <c r="C18" s="45" t="s">
        <v>1830</v>
      </c>
      <c r="D18" s="46"/>
    </row>
    <row r="19" spans="2:4" ht="32.25" customHeight="1">
      <c r="B19" s="75"/>
      <c r="C19" s="45" t="s">
        <v>1937</v>
      </c>
      <c r="D19" s="47"/>
    </row>
    <row r="20" spans="2:4" ht="32.25" customHeight="1">
      <c r="B20" s="75"/>
      <c r="C20" s="45" t="s">
        <v>1925</v>
      </c>
      <c r="D20" s="47"/>
    </row>
    <row r="21" spans="2:4" ht="32.25" customHeight="1">
      <c r="B21" s="76"/>
      <c r="C21" s="45" t="s">
        <v>1938</v>
      </c>
      <c r="D21" s="53"/>
    </row>
    <row r="22" spans="2:4" ht="32.25" customHeight="1">
      <c r="B22" s="71" t="s">
        <v>1761</v>
      </c>
      <c r="C22" s="40" t="s">
        <v>1766</v>
      </c>
      <c r="D22" s="39"/>
    </row>
    <row r="23" spans="2:4" ht="32.25" customHeight="1">
      <c r="B23" s="72"/>
      <c r="C23" s="40" t="s">
        <v>1767</v>
      </c>
      <c r="D23" s="39"/>
    </row>
    <row r="24" spans="2:4" ht="32.25" customHeight="1">
      <c r="B24" s="72"/>
      <c r="C24" s="40" t="s">
        <v>1768</v>
      </c>
      <c r="D24" s="39"/>
    </row>
    <row r="25" spans="2:4" ht="32.25" customHeight="1">
      <c r="B25" s="72"/>
      <c r="C25" s="40" t="s">
        <v>1765</v>
      </c>
      <c r="D25" s="39"/>
    </row>
    <row r="26" spans="2:4" ht="32.25" customHeight="1">
      <c r="B26" s="72"/>
      <c r="C26" s="40" t="s">
        <v>1830</v>
      </c>
      <c r="D26" s="44"/>
    </row>
    <row r="27" spans="2:4" ht="32.25" customHeight="1">
      <c r="B27" s="72"/>
      <c r="C27" s="40" t="s">
        <v>1937</v>
      </c>
      <c r="D27" s="43"/>
    </row>
    <row r="28" spans="2:4" ht="32.25" customHeight="1">
      <c r="B28" s="72"/>
      <c r="C28" s="40" t="s">
        <v>1925</v>
      </c>
      <c r="D28" s="43"/>
    </row>
    <row r="29" spans="2:4" ht="32.25" customHeight="1">
      <c r="B29" s="73"/>
      <c r="C29" s="40" t="s">
        <v>1938</v>
      </c>
      <c r="D29" s="46"/>
    </row>
    <row r="30" spans="2:4" ht="32.25" customHeight="1">
      <c r="B30" s="74" t="s">
        <v>1762</v>
      </c>
      <c r="C30" s="45" t="s">
        <v>1766</v>
      </c>
      <c r="D30" s="46"/>
    </row>
    <row r="31" spans="2:4" ht="32.25" customHeight="1">
      <c r="B31" s="75"/>
      <c r="C31" s="45" t="s">
        <v>1767</v>
      </c>
      <c r="D31" s="46"/>
    </row>
    <row r="32" spans="2:4" ht="32.25" customHeight="1">
      <c r="B32" s="75"/>
      <c r="C32" s="45" t="s">
        <v>1768</v>
      </c>
      <c r="D32" s="46"/>
    </row>
    <row r="33" spans="2:4" ht="32.25" customHeight="1">
      <c r="B33" s="75"/>
      <c r="C33" s="45" t="s">
        <v>1765</v>
      </c>
      <c r="D33" s="46"/>
    </row>
    <row r="34" spans="2:4" ht="32.25" customHeight="1">
      <c r="B34" s="75"/>
      <c r="C34" s="45" t="s">
        <v>1830</v>
      </c>
      <c r="D34" s="47"/>
    </row>
    <row r="35" spans="2:4" ht="32.25" customHeight="1">
      <c r="B35" s="75"/>
      <c r="C35" s="45" t="s">
        <v>1937</v>
      </c>
      <c r="D35" s="47"/>
    </row>
    <row r="36" spans="2:4" ht="32.25" customHeight="1">
      <c r="B36" s="75"/>
      <c r="C36" s="45" t="s">
        <v>1925</v>
      </c>
      <c r="D36" s="52"/>
    </row>
    <row r="37" spans="2:4" ht="32.25" customHeight="1">
      <c r="B37" s="76"/>
      <c r="C37" s="45" t="s">
        <v>1938</v>
      </c>
      <c r="D37" s="39"/>
    </row>
    <row r="38" spans="2:4" ht="32.25" customHeight="1">
      <c r="B38" s="71" t="s">
        <v>1763</v>
      </c>
      <c r="C38" s="40" t="s">
        <v>1766</v>
      </c>
      <c r="D38" s="39"/>
    </row>
    <row r="39" spans="2:4" ht="32.25" customHeight="1">
      <c r="B39" s="72"/>
      <c r="C39" s="40" t="s">
        <v>1767</v>
      </c>
      <c r="D39" s="39"/>
    </row>
    <row r="40" spans="2:4" ht="32.25" customHeight="1">
      <c r="B40" s="72"/>
      <c r="C40" s="40" t="s">
        <v>1768</v>
      </c>
      <c r="D40" s="39"/>
    </row>
    <row r="41" spans="2:4" ht="32.25" customHeight="1">
      <c r="B41" s="72"/>
      <c r="C41" s="40" t="s">
        <v>1765</v>
      </c>
      <c r="D41" s="44"/>
    </row>
    <row r="42" spans="2:4" ht="32.25" customHeight="1">
      <c r="B42" s="72"/>
      <c r="C42" s="40" t="s">
        <v>1830</v>
      </c>
      <c r="D42" s="43"/>
    </row>
    <row r="43" spans="2:4" ht="32.25" customHeight="1">
      <c r="B43" s="72"/>
      <c r="C43" s="40" t="s">
        <v>1937</v>
      </c>
      <c r="D43" s="43"/>
    </row>
    <row r="44" spans="2:4" ht="32.25" customHeight="1">
      <c r="B44" s="72"/>
      <c r="C44" s="40" t="s">
        <v>1925</v>
      </c>
      <c r="D44" s="46"/>
    </row>
    <row r="45" spans="2:4" ht="32.25" customHeight="1">
      <c r="B45" s="73"/>
      <c r="C45" s="40" t="s">
        <v>1938</v>
      </c>
      <c r="D45" s="46"/>
    </row>
    <row r="46" spans="2:4" ht="32.25" customHeight="1">
      <c r="B46" s="74" t="s">
        <v>1764</v>
      </c>
      <c r="C46" s="45" t="s">
        <v>1766</v>
      </c>
      <c r="D46" s="46"/>
    </row>
    <row r="47" spans="2:4" ht="32.25" customHeight="1">
      <c r="B47" s="75"/>
      <c r="C47" s="45" t="s">
        <v>1767</v>
      </c>
      <c r="D47" s="46"/>
    </row>
    <row r="48" spans="2:4" ht="32.25" customHeight="1">
      <c r="B48" s="75"/>
      <c r="C48" s="45" t="s">
        <v>1768</v>
      </c>
      <c r="D48" s="46"/>
    </row>
    <row r="49" spans="2:4" ht="32.25" customHeight="1">
      <c r="B49" s="75"/>
      <c r="C49" s="45" t="s">
        <v>1765</v>
      </c>
      <c r="D49" s="47"/>
    </row>
    <row r="50" spans="2:4" ht="32.25" customHeight="1">
      <c r="B50" s="75"/>
      <c r="C50" s="45" t="s">
        <v>1830</v>
      </c>
      <c r="D50" s="47"/>
    </row>
    <row r="51" spans="2:4" ht="32.25" customHeight="1">
      <c r="B51" s="75"/>
      <c r="C51" s="45" t="s">
        <v>1937</v>
      </c>
      <c r="D51" s="52"/>
    </row>
    <row r="52" spans="2:4" ht="32.25" customHeight="1">
      <c r="B52" s="75"/>
      <c r="C52" s="45" t="s">
        <v>1925</v>
      </c>
      <c r="D52" s="39"/>
    </row>
    <row r="53" spans="2:4" ht="32.25" customHeight="1">
      <c r="B53" s="76"/>
      <c r="C53" s="45" t="s">
        <v>1938</v>
      </c>
      <c r="D53" s="39"/>
    </row>
    <row r="54" spans="2:4" ht="32.25" customHeight="1">
      <c r="B54" s="71" t="s">
        <v>1769</v>
      </c>
      <c r="C54" s="40" t="s">
        <v>1766</v>
      </c>
      <c r="D54" s="46"/>
    </row>
    <row r="55" spans="2:4" ht="32.25" customHeight="1">
      <c r="B55" s="72"/>
      <c r="C55" s="40" t="s">
        <v>1767</v>
      </c>
      <c r="D55" s="46"/>
    </row>
    <row r="56" spans="2:4" ht="32.25" customHeight="1">
      <c r="B56" s="72"/>
      <c r="C56" s="40" t="s">
        <v>1768</v>
      </c>
      <c r="D56" s="46"/>
    </row>
    <row r="57" spans="2:4" ht="32.25" customHeight="1">
      <c r="B57" s="72"/>
      <c r="C57" s="40" t="s">
        <v>1765</v>
      </c>
      <c r="D57" s="46"/>
    </row>
    <row r="58" spans="2:4" ht="32.25" customHeight="1">
      <c r="B58" s="72"/>
      <c r="C58" s="40" t="s">
        <v>1830</v>
      </c>
      <c r="D58" s="46"/>
    </row>
    <row r="59" spans="2:4" ht="32.25" customHeight="1">
      <c r="B59" s="72"/>
      <c r="C59" s="40" t="s">
        <v>1937</v>
      </c>
      <c r="D59" s="47"/>
    </row>
    <row r="60" spans="2:4" ht="32.25" customHeight="1">
      <c r="B60" s="72"/>
      <c r="C60" s="40" t="s">
        <v>1925</v>
      </c>
      <c r="D60" s="47"/>
    </row>
    <row r="61" spans="2:4" ht="32.25" customHeight="1">
      <c r="B61" s="73"/>
      <c r="C61" s="40" t="s">
        <v>1938</v>
      </c>
      <c r="D61" s="52"/>
    </row>
    <row r="62" spans="2:4" ht="32.25" customHeight="1">
      <c r="B62" s="74" t="s">
        <v>1770</v>
      </c>
      <c r="C62" s="45" t="s">
        <v>1766</v>
      </c>
      <c r="D62" s="39"/>
    </row>
    <row r="63" spans="2:4" ht="32.25" customHeight="1">
      <c r="B63" s="75"/>
      <c r="C63" s="45" t="s">
        <v>1767</v>
      </c>
      <c r="D63" s="39"/>
    </row>
    <row r="64" spans="2:4" ht="32.25" customHeight="1">
      <c r="B64" s="75"/>
      <c r="C64" s="45" t="s">
        <v>1768</v>
      </c>
      <c r="D64" s="39"/>
    </row>
    <row r="65" spans="2:4" ht="32.25" customHeight="1">
      <c r="B65" s="75"/>
      <c r="C65" s="45" t="s">
        <v>1765</v>
      </c>
      <c r="D65" s="39"/>
    </row>
    <row r="66" spans="2:4" ht="32.25" customHeight="1">
      <c r="B66" s="75"/>
      <c r="C66" s="45" t="s">
        <v>1830</v>
      </c>
      <c r="D66" s="44"/>
    </row>
    <row r="67" spans="2:4" ht="32.25" customHeight="1">
      <c r="B67" s="75"/>
      <c r="C67" s="45" t="s">
        <v>1937</v>
      </c>
      <c r="D67" s="43"/>
    </row>
    <row r="68" spans="2:4" ht="32.25" customHeight="1">
      <c r="B68" s="75"/>
      <c r="C68" s="45" t="s">
        <v>1925</v>
      </c>
      <c r="D68" s="43"/>
    </row>
    <row r="69" spans="2:4" ht="32.25" customHeight="1">
      <c r="B69" s="76"/>
      <c r="C69" s="45" t="s">
        <v>1938</v>
      </c>
      <c r="D69" s="46"/>
    </row>
    <row r="70" spans="2:4" ht="32.25" customHeight="1">
      <c r="B70" s="71" t="s">
        <v>1771</v>
      </c>
      <c r="C70" s="40" t="s">
        <v>1766</v>
      </c>
      <c r="D70" s="46"/>
    </row>
    <row r="71" spans="2:4" ht="32.25" customHeight="1">
      <c r="B71" s="72"/>
      <c r="C71" s="40" t="s">
        <v>1767</v>
      </c>
      <c r="D71" s="46"/>
    </row>
    <row r="72" spans="2:4" ht="32.25" customHeight="1">
      <c r="B72" s="72"/>
      <c r="C72" s="40" t="s">
        <v>1768</v>
      </c>
      <c r="D72" s="46"/>
    </row>
    <row r="73" spans="2:4" ht="32.25" customHeight="1">
      <c r="B73" s="72"/>
      <c r="C73" s="40" t="s">
        <v>1765</v>
      </c>
      <c r="D73" s="46"/>
    </row>
    <row r="74" spans="2:4" ht="32.25" customHeight="1">
      <c r="B74" s="72"/>
      <c r="C74" s="40" t="s">
        <v>1830</v>
      </c>
      <c r="D74" s="47"/>
    </row>
    <row r="75" spans="2:4" ht="32.25" customHeight="1">
      <c r="B75" s="72"/>
      <c r="C75" s="40" t="s">
        <v>1937</v>
      </c>
      <c r="D75" s="47"/>
    </row>
    <row r="76" spans="2:4" ht="32.25" customHeight="1">
      <c r="B76" s="72"/>
      <c r="C76" s="40" t="s">
        <v>1925</v>
      </c>
      <c r="D76" s="52"/>
    </row>
    <row r="77" spans="2:4" ht="32.25" customHeight="1">
      <c r="B77" s="73"/>
      <c r="C77" s="40" t="s">
        <v>1938</v>
      </c>
      <c r="D77" s="39"/>
    </row>
    <row r="78" spans="2:4" ht="32.25" customHeight="1">
      <c r="B78" s="74" t="s">
        <v>1772</v>
      </c>
      <c r="C78" s="45" t="s">
        <v>1766</v>
      </c>
      <c r="D78" s="39"/>
    </row>
    <row r="79" spans="2:4" ht="32.25" customHeight="1">
      <c r="B79" s="75"/>
      <c r="C79" s="45" t="s">
        <v>1767</v>
      </c>
      <c r="D79" s="39"/>
    </row>
    <row r="80" spans="2:4" ht="32.25" customHeight="1">
      <c r="B80" s="75"/>
      <c r="C80" s="45" t="s">
        <v>1768</v>
      </c>
      <c r="D80" s="39"/>
    </row>
    <row r="81" spans="2:4" ht="32.25" customHeight="1">
      <c r="B81" s="75"/>
      <c r="C81" s="45" t="s">
        <v>1765</v>
      </c>
      <c r="D81" s="44"/>
    </row>
    <row r="82" spans="2:4" ht="32.25" customHeight="1">
      <c r="B82" s="75"/>
      <c r="C82" s="45" t="s">
        <v>1830</v>
      </c>
      <c r="D82" s="43"/>
    </row>
    <row r="83" spans="2:4" ht="32.25" customHeight="1">
      <c r="B83" s="75"/>
      <c r="C83" s="45" t="s">
        <v>1937</v>
      </c>
      <c r="D83" s="43"/>
    </row>
    <row r="84" spans="2:4" ht="32.25" customHeight="1">
      <c r="B84" s="75"/>
      <c r="C84" s="45" t="s">
        <v>1925</v>
      </c>
      <c r="D84" s="46"/>
    </row>
    <row r="85" spans="2:4" ht="32.25" customHeight="1">
      <c r="B85" s="76"/>
      <c r="C85" s="45" t="s">
        <v>1938</v>
      </c>
      <c r="D85" s="46"/>
    </row>
    <row r="86" spans="2:4" ht="32.25" customHeight="1">
      <c r="B86" s="71" t="s">
        <v>1773</v>
      </c>
      <c r="C86" s="40" t="s">
        <v>1766</v>
      </c>
      <c r="D86" s="46"/>
    </row>
    <row r="87" spans="2:4" ht="32.25" customHeight="1">
      <c r="B87" s="72"/>
      <c r="C87" s="40" t="s">
        <v>1767</v>
      </c>
      <c r="D87" s="46"/>
    </row>
    <row r="88" spans="2:4" ht="32.25" customHeight="1">
      <c r="B88" s="72"/>
      <c r="C88" s="40" t="s">
        <v>1768</v>
      </c>
      <c r="D88" s="46"/>
    </row>
    <row r="89" spans="2:4" ht="32.25" customHeight="1">
      <c r="B89" s="72"/>
      <c r="C89" s="40" t="s">
        <v>1765</v>
      </c>
      <c r="D89" s="47"/>
    </row>
    <row r="90" spans="2:4" ht="32.25" customHeight="1">
      <c r="B90" s="72"/>
      <c r="C90" s="40" t="s">
        <v>1830</v>
      </c>
      <c r="D90" s="47"/>
    </row>
    <row r="91" spans="2:4" ht="32.25" customHeight="1">
      <c r="B91" s="72"/>
      <c r="C91" s="40" t="s">
        <v>1937</v>
      </c>
      <c r="D91" s="52"/>
    </row>
    <row r="92" spans="2:4" ht="32.25" customHeight="1">
      <c r="B92" s="72"/>
      <c r="C92" s="40" t="s">
        <v>1925</v>
      </c>
      <c r="D92" s="39"/>
    </row>
    <row r="93" spans="2:4" ht="32.25" customHeight="1">
      <c r="B93" s="73"/>
      <c r="C93" s="40" t="s">
        <v>1938</v>
      </c>
      <c r="D93" s="39"/>
    </row>
    <row r="94" spans="2:4" ht="32.25" customHeight="1">
      <c r="B94" s="74" t="s">
        <v>1774</v>
      </c>
      <c r="C94" s="45" t="s">
        <v>1766</v>
      </c>
      <c r="D94" s="39"/>
    </row>
    <row r="95" spans="2:4" ht="32.25" customHeight="1">
      <c r="B95" s="75"/>
      <c r="C95" s="45" t="s">
        <v>1767</v>
      </c>
      <c r="D95" s="39"/>
    </row>
    <row r="96" spans="2:4" ht="32.25" customHeight="1">
      <c r="B96" s="75"/>
      <c r="C96" s="45" t="s">
        <v>1768</v>
      </c>
      <c r="D96" s="44"/>
    </row>
    <row r="97" spans="2:4" ht="32.25" customHeight="1">
      <c r="B97" s="75"/>
      <c r="C97" s="45" t="s">
        <v>1765</v>
      </c>
      <c r="D97" s="43"/>
    </row>
    <row r="98" spans="2:4" ht="32.25" customHeight="1">
      <c r="B98" s="75"/>
      <c r="C98" s="45" t="s">
        <v>1830</v>
      </c>
      <c r="D98" s="43"/>
    </row>
    <row r="99" spans="2:4" ht="32.25" customHeight="1">
      <c r="B99" s="75"/>
      <c r="C99" s="45" t="s">
        <v>1937</v>
      </c>
      <c r="D99" s="46"/>
    </row>
    <row r="100" spans="2:4" ht="32.25" customHeight="1">
      <c r="B100" s="75"/>
      <c r="C100" s="45" t="s">
        <v>1925</v>
      </c>
      <c r="D100" s="46"/>
    </row>
    <row r="101" spans="2:4" ht="32.25" customHeight="1">
      <c r="B101" s="76"/>
      <c r="C101" s="45" t="s">
        <v>1938</v>
      </c>
      <c r="D101" s="46"/>
    </row>
    <row r="102" spans="2:4" ht="32.25" customHeight="1">
      <c r="B102" s="71" t="s">
        <v>1775</v>
      </c>
      <c r="C102" s="40" t="s">
        <v>1766</v>
      </c>
      <c r="D102" s="46"/>
    </row>
    <row r="103" spans="2:4" ht="32.25" customHeight="1">
      <c r="B103" s="72"/>
      <c r="C103" s="40" t="s">
        <v>1767</v>
      </c>
      <c r="D103" s="46"/>
    </row>
    <row r="104" spans="2:4" ht="32.25" customHeight="1">
      <c r="B104" s="72"/>
      <c r="C104" s="40" t="s">
        <v>1768</v>
      </c>
      <c r="D104" s="47"/>
    </row>
    <row r="105" spans="2:4" ht="32.25" customHeight="1">
      <c r="B105" s="72"/>
      <c r="C105" s="40" t="s">
        <v>1765</v>
      </c>
      <c r="D105" s="47"/>
    </row>
    <row r="106" spans="2:4" ht="32.25" customHeight="1">
      <c r="B106" s="72"/>
      <c r="C106" s="40" t="s">
        <v>1830</v>
      </c>
      <c r="D106" s="52"/>
    </row>
    <row r="107" spans="2:4" ht="32.25" customHeight="1">
      <c r="B107" s="72"/>
      <c r="C107" s="40" t="s">
        <v>1937</v>
      </c>
      <c r="D107" s="39"/>
    </row>
    <row r="108" spans="2:4" ht="32.25" customHeight="1">
      <c r="B108" s="72"/>
      <c r="C108" s="40" t="s">
        <v>1925</v>
      </c>
      <c r="D108" s="39"/>
    </row>
    <row r="109" spans="2:4" ht="32.25" customHeight="1">
      <c r="B109" s="73"/>
      <c r="C109" s="40" t="s">
        <v>1938</v>
      </c>
      <c r="D109" s="39"/>
    </row>
    <row r="110" spans="2:4" ht="32.25" customHeight="1">
      <c r="B110" s="74" t="s">
        <v>1776</v>
      </c>
      <c r="C110" s="45" t="s">
        <v>1766</v>
      </c>
      <c r="D110" s="39"/>
    </row>
    <row r="111" spans="2:4" ht="32.25" customHeight="1">
      <c r="B111" s="75"/>
      <c r="C111" s="45" t="s">
        <v>1767</v>
      </c>
      <c r="D111" s="44"/>
    </row>
    <row r="112" spans="2:4" ht="32.25" customHeight="1">
      <c r="B112" s="75"/>
      <c r="C112" s="45" t="s">
        <v>1768</v>
      </c>
      <c r="D112" s="43"/>
    </row>
    <row r="113" spans="2:4" ht="32.25" customHeight="1">
      <c r="B113" s="75"/>
      <c r="C113" s="45" t="s">
        <v>1765</v>
      </c>
      <c r="D113" s="43"/>
    </row>
    <row r="114" spans="2:4" ht="32.25" customHeight="1">
      <c r="B114" s="75"/>
      <c r="C114" s="45" t="s">
        <v>1830</v>
      </c>
      <c r="D114" s="46"/>
    </row>
    <row r="115" spans="2:4" ht="32.25" customHeight="1">
      <c r="B115" s="75"/>
      <c r="C115" s="45" t="s">
        <v>1937</v>
      </c>
      <c r="D115" s="46"/>
    </row>
    <row r="116" spans="2:4" ht="32.25" customHeight="1">
      <c r="B116" s="75"/>
      <c r="C116" s="45" t="s">
        <v>1925</v>
      </c>
      <c r="D116" s="46"/>
    </row>
    <row r="117" spans="2:4" ht="32.25" customHeight="1">
      <c r="B117" s="76"/>
      <c r="C117" s="45" t="s">
        <v>1938</v>
      </c>
      <c r="D117" s="46"/>
    </row>
    <row r="118" spans="2:4" ht="32.25" customHeight="1">
      <c r="B118" s="71" t="s">
        <v>1777</v>
      </c>
      <c r="C118" s="40" t="s">
        <v>1766</v>
      </c>
      <c r="D118" s="46"/>
    </row>
    <row r="119" spans="2:4" ht="32.25" customHeight="1">
      <c r="B119" s="72"/>
      <c r="C119" s="40" t="s">
        <v>1767</v>
      </c>
      <c r="D119" s="47"/>
    </row>
    <row r="120" spans="2:4" ht="32.25" customHeight="1">
      <c r="B120" s="72"/>
      <c r="C120" s="40" t="s">
        <v>1768</v>
      </c>
      <c r="D120" s="47"/>
    </row>
    <row r="121" spans="2:4" ht="32.25" customHeight="1">
      <c r="B121" s="72"/>
      <c r="C121" s="40" t="s">
        <v>1765</v>
      </c>
      <c r="D121" s="52"/>
    </row>
    <row r="122" spans="2:4" ht="32.25" customHeight="1">
      <c r="B122" s="72"/>
      <c r="C122" s="40" t="s">
        <v>1830</v>
      </c>
      <c r="D122" s="39"/>
    </row>
    <row r="123" spans="2:4" ht="32.25" customHeight="1">
      <c r="B123" s="72"/>
      <c r="C123" s="40" t="s">
        <v>1937</v>
      </c>
      <c r="D123" s="39"/>
    </row>
    <row r="124" spans="2:4" ht="32.25" customHeight="1">
      <c r="B124" s="72"/>
      <c r="C124" s="40" t="s">
        <v>1925</v>
      </c>
      <c r="D124" s="39"/>
    </row>
    <row r="125" spans="2:4" ht="32.25" customHeight="1">
      <c r="B125" s="73"/>
      <c r="C125" s="40" t="s">
        <v>1938</v>
      </c>
      <c r="D125" s="39"/>
    </row>
    <row r="126" spans="2:4" ht="32.25" customHeight="1">
      <c r="B126" s="74" t="s">
        <v>1778</v>
      </c>
      <c r="C126" s="45" t="s">
        <v>1766</v>
      </c>
      <c r="D126" s="44"/>
    </row>
    <row r="127" spans="2:4" ht="32.25" customHeight="1">
      <c r="B127" s="75"/>
      <c r="C127" s="45" t="s">
        <v>1767</v>
      </c>
      <c r="D127" s="43"/>
    </row>
    <row r="128" spans="2:4" ht="32.25" customHeight="1">
      <c r="B128" s="75"/>
      <c r="C128" s="45" t="s">
        <v>1768</v>
      </c>
      <c r="D128" s="43"/>
    </row>
    <row r="129" spans="2:4" ht="32.25" customHeight="1">
      <c r="B129" s="75"/>
      <c r="C129" s="45" t="s">
        <v>1765</v>
      </c>
      <c r="D129" s="46"/>
    </row>
    <row r="130" spans="2:4" ht="32.25" customHeight="1">
      <c r="B130" s="75"/>
      <c r="C130" s="45" t="s">
        <v>1830</v>
      </c>
      <c r="D130" s="46"/>
    </row>
    <row r="131" spans="2:4" ht="32.25" customHeight="1">
      <c r="B131" s="75"/>
      <c r="C131" s="45" t="s">
        <v>1937</v>
      </c>
      <c r="D131" s="46"/>
    </row>
    <row r="132" spans="2:4" ht="32.25" customHeight="1">
      <c r="B132" s="75"/>
      <c r="C132" s="45" t="s">
        <v>1925</v>
      </c>
      <c r="D132" s="46"/>
    </row>
    <row r="133" spans="2:4" ht="32.25" customHeight="1">
      <c r="B133" s="76"/>
      <c r="C133" s="45" t="s">
        <v>1938</v>
      </c>
      <c r="D133" s="46"/>
    </row>
    <row r="134" spans="2:4" ht="32.25" customHeight="1">
      <c r="B134" s="71" t="s">
        <v>1779</v>
      </c>
      <c r="C134" s="40" t="s">
        <v>1766</v>
      </c>
      <c r="D134" s="47"/>
    </row>
    <row r="135" spans="2:4" ht="32.25" customHeight="1">
      <c r="B135" s="72"/>
      <c r="C135" s="40" t="s">
        <v>1767</v>
      </c>
      <c r="D135" s="47"/>
    </row>
    <row r="136" spans="2:4" ht="32.25" customHeight="1">
      <c r="B136" s="72"/>
      <c r="C136" s="40" t="s">
        <v>1768</v>
      </c>
      <c r="D136" s="52"/>
    </row>
    <row r="137" spans="2:4" ht="32.25" customHeight="1">
      <c r="B137" s="72"/>
      <c r="C137" s="40" t="s">
        <v>1765</v>
      </c>
      <c r="D137" s="39"/>
    </row>
    <row r="138" spans="2:4" ht="32.25" customHeight="1">
      <c r="B138" s="72"/>
      <c r="C138" s="40" t="s">
        <v>1830</v>
      </c>
      <c r="D138" s="39"/>
    </row>
    <row r="139" spans="2:4" ht="32.25" customHeight="1">
      <c r="B139" s="72"/>
      <c r="C139" s="40" t="s">
        <v>1937</v>
      </c>
      <c r="D139" s="39"/>
    </row>
    <row r="140" spans="2:4" ht="32.25" customHeight="1">
      <c r="B140" s="72"/>
      <c r="C140" s="40" t="s">
        <v>1925</v>
      </c>
      <c r="D140" s="39"/>
    </row>
    <row r="141" spans="2:4" ht="32.25" customHeight="1">
      <c r="B141" s="73"/>
      <c r="C141" s="40" t="s">
        <v>1938</v>
      </c>
      <c r="D141" s="44"/>
    </row>
    <row r="142" spans="2:4" ht="32.25" customHeight="1">
      <c r="B142" s="74" t="s">
        <v>1780</v>
      </c>
      <c r="C142" s="45" t="s">
        <v>1766</v>
      </c>
      <c r="D142" s="43"/>
    </row>
    <row r="143" spans="2:4" ht="32.25" customHeight="1">
      <c r="B143" s="75"/>
      <c r="C143" s="45" t="s">
        <v>1767</v>
      </c>
      <c r="D143" s="43"/>
    </row>
    <row r="144" spans="2:4" ht="32.25" customHeight="1">
      <c r="B144" s="75"/>
      <c r="C144" s="45" t="s">
        <v>1768</v>
      </c>
      <c r="D144" s="46"/>
    </row>
    <row r="145" spans="2:4" ht="32.25" customHeight="1">
      <c r="B145" s="75"/>
      <c r="C145" s="45" t="s">
        <v>1765</v>
      </c>
      <c r="D145" s="46"/>
    </row>
    <row r="146" spans="2:4" ht="32.25" customHeight="1">
      <c r="B146" s="75"/>
      <c r="C146" s="45" t="s">
        <v>1830</v>
      </c>
      <c r="D146" s="46"/>
    </row>
    <row r="147" spans="2:4" ht="32.25" customHeight="1">
      <c r="B147" s="75"/>
      <c r="C147" s="45" t="s">
        <v>1937</v>
      </c>
      <c r="D147" s="46"/>
    </row>
    <row r="148" spans="2:4" ht="32.25" customHeight="1">
      <c r="B148" s="75"/>
      <c r="C148" s="45" t="s">
        <v>1925</v>
      </c>
      <c r="D148" s="46"/>
    </row>
    <row r="149" spans="2:4" ht="32.25" customHeight="1">
      <c r="B149" s="76"/>
      <c r="C149" s="45" t="s">
        <v>1938</v>
      </c>
      <c r="D149" s="47"/>
    </row>
    <row r="150" spans="2:4" ht="32.25" customHeight="1">
      <c r="B150" s="71" t="s">
        <v>1781</v>
      </c>
      <c r="C150" s="40" t="s">
        <v>1766</v>
      </c>
      <c r="D150" s="47"/>
    </row>
    <row r="151" spans="2:4" ht="32.25" customHeight="1">
      <c r="B151" s="72"/>
      <c r="C151" s="40" t="s">
        <v>1767</v>
      </c>
      <c r="D151" s="52"/>
    </row>
    <row r="152" spans="2:4" ht="32.25" customHeight="1">
      <c r="B152" s="72"/>
      <c r="C152" s="40" t="s">
        <v>1768</v>
      </c>
      <c r="D152" s="39"/>
    </row>
    <row r="153" spans="2:4" ht="32.25" customHeight="1">
      <c r="B153" s="72"/>
      <c r="C153" s="40" t="s">
        <v>1765</v>
      </c>
      <c r="D153" s="39"/>
    </row>
    <row r="154" spans="2:4" ht="32.25" customHeight="1">
      <c r="B154" s="72"/>
      <c r="C154" s="40" t="s">
        <v>1830</v>
      </c>
      <c r="D154" s="39"/>
    </row>
    <row r="155" spans="2:4" ht="32.25" customHeight="1">
      <c r="B155" s="72"/>
      <c r="C155" s="40" t="s">
        <v>1937</v>
      </c>
      <c r="D155" s="39"/>
    </row>
    <row r="156" spans="2:4" ht="32.25" customHeight="1">
      <c r="B156" s="72"/>
      <c r="C156" s="40" t="s">
        <v>1925</v>
      </c>
      <c r="D156" s="44"/>
    </row>
    <row r="157" spans="2:4" ht="32.25" customHeight="1">
      <c r="B157" s="73"/>
      <c r="C157" s="40" t="s">
        <v>1938</v>
      </c>
      <c r="D157" s="43"/>
    </row>
    <row r="158" spans="2:4" ht="32.25" customHeight="1">
      <c r="B158" s="74" t="s">
        <v>1782</v>
      </c>
      <c r="C158" s="45" t="s">
        <v>1766</v>
      </c>
      <c r="D158" s="43"/>
    </row>
    <row r="159" spans="2:4" ht="32.25" customHeight="1">
      <c r="B159" s="75"/>
      <c r="C159" s="45" t="s">
        <v>1767</v>
      </c>
      <c r="D159" s="46"/>
    </row>
    <row r="160" spans="2:4" ht="32.25" customHeight="1">
      <c r="B160" s="75"/>
      <c r="C160" s="45" t="s">
        <v>1768</v>
      </c>
      <c r="D160" s="46"/>
    </row>
    <row r="161" spans="2:4" ht="32.25" customHeight="1">
      <c r="B161" s="75"/>
      <c r="C161" s="45" t="s">
        <v>1765</v>
      </c>
      <c r="D161" s="46"/>
    </row>
    <row r="162" spans="2:4" ht="32.25" customHeight="1">
      <c r="B162" s="75"/>
      <c r="C162" s="45" t="s">
        <v>1830</v>
      </c>
      <c r="D162" s="46"/>
    </row>
    <row r="163" spans="2:4" ht="32.25" customHeight="1">
      <c r="B163" s="75"/>
      <c r="C163" s="45" t="s">
        <v>1937</v>
      </c>
      <c r="D163" s="46"/>
    </row>
    <row r="164" spans="2:4" ht="32.25" customHeight="1">
      <c r="B164" s="75"/>
      <c r="C164" s="45" t="s">
        <v>1925</v>
      </c>
      <c r="D164" s="47"/>
    </row>
    <row r="165" spans="2:4" ht="32.25" customHeight="1">
      <c r="B165" s="76"/>
      <c r="C165" s="45" t="s">
        <v>1938</v>
      </c>
      <c r="D165" s="47"/>
    </row>
    <row r="166" spans="2:4" ht="32.25" customHeight="1">
      <c r="B166" s="71" t="s">
        <v>1783</v>
      </c>
      <c r="C166" s="40" t="s">
        <v>1766</v>
      </c>
      <c r="D166" s="52"/>
    </row>
    <row r="167" spans="2:4" ht="32.25" customHeight="1">
      <c r="B167" s="72"/>
      <c r="C167" s="40" t="s">
        <v>1767</v>
      </c>
      <c r="D167" s="39"/>
    </row>
    <row r="168" spans="2:4" ht="32.25" customHeight="1">
      <c r="B168" s="72"/>
      <c r="C168" s="40" t="s">
        <v>1768</v>
      </c>
      <c r="D168" s="39"/>
    </row>
    <row r="169" spans="2:4" ht="32.25" customHeight="1">
      <c r="B169" s="72"/>
      <c r="C169" s="40" t="s">
        <v>1765</v>
      </c>
      <c r="D169" s="39"/>
    </row>
    <row r="170" spans="2:4" ht="32.25" customHeight="1">
      <c r="B170" s="72"/>
      <c r="C170" s="40" t="s">
        <v>1830</v>
      </c>
      <c r="D170" s="39"/>
    </row>
    <row r="171" spans="2:4" ht="32.25" customHeight="1">
      <c r="B171" s="72"/>
      <c r="C171" s="40" t="s">
        <v>1937</v>
      </c>
      <c r="D171" s="44"/>
    </row>
    <row r="172" spans="2:4" ht="32.25" customHeight="1">
      <c r="B172" s="72"/>
      <c r="C172" s="40" t="s">
        <v>1925</v>
      </c>
      <c r="D172" s="43"/>
    </row>
    <row r="173" spans="2:4" ht="32.25" customHeight="1">
      <c r="B173" s="73"/>
      <c r="C173" s="40" t="s">
        <v>1938</v>
      </c>
      <c r="D173" s="43"/>
    </row>
    <row r="174" spans="2:4" ht="32.25" customHeight="1">
      <c r="B174" s="74" t="s">
        <v>1784</v>
      </c>
      <c r="C174" s="45" t="s">
        <v>1766</v>
      </c>
      <c r="D174" s="46"/>
    </row>
    <row r="175" spans="2:4" ht="32.25" customHeight="1">
      <c r="B175" s="75"/>
      <c r="C175" s="45" t="s">
        <v>1767</v>
      </c>
      <c r="D175" s="46"/>
    </row>
    <row r="176" spans="2:4" ht="32.25" customHeight="1">
      <c r="B176" s="75"/>
      <c r="C176" s="45" t="s">
        <v>1768</v>
      </c>
      <c r="D176" s="46"/>
    </row>
    <row r="177" spans="2:4" ht="32.25" customHeight="1">
      <c r="B177" s="75"/>
      <c r="C177" s="45" t="s">
        <v>1765</v>
      </c>
      <c r="D177" s="46"/>
    </row>
    <row r="178" spans="2:4" ht="32.25" customHeight="1">
      <c r="B178" s="75"/>
      <c r="C178" s="45" t="s">
        <v>1830</v>
      </c>
      <c r="D178" s="46"/>
    </row>
    <row r="179" spans="2:4" ht="32.25" customHeight="1">
      <c r="B179" s="75"/>
      <c r="C179" s="45" t="s">
        <v>1937</v>
      </c>
      <c r="D179" s="47"/>
    </row>
    <row r="180" spans="2:4" ht="32.25" customHeight="1">
      <c r="B180" s="75"/>
      <c r="C180" s="45" t="s">
        <v>1925</v>
      </c>
      <c r="D180" s="47"/>
    </row>
    <row r="181" spans="2:4" ht="32.25" customHeight="1">
      <c r="B181" s="76"/>
      <c r="C181" s="45" t="s">
        <v>1938</v>
      </c>
      <c r="D181" s="52"/>
    </row>
    <row r="182" spans="2:4" ht="32.25" customHeight="1">
      <c r="B182" s="71" t="s">
        <v>1785</v>
      </c>
      <c r="C182" s="40" t="s">
        <v>1766</v>
      </c>
      <c r="D182" s="39"/>
    </row>
    <row r="183" spans="2:4" ht="32.25" customHeight="1">
      <c r="B183" s="72"/>
      <c r="C183" s="40" t="s">
        <v>1767</v>
      </c>
      <c r="D183" s="39"/>
    </row>
    <row r="184" spans="2:4" ht="32.25" customHeight="1">
      <c r="B184" s="72"/>
      <c r="C184" s="40" t="s">
        <v>1768</v>
      </c>
      <c r="D184" s="39"/>
    </row>
    <row r="185" spans="2:4" ht="32.25" customHeight="1">
      <c r="B185" s="72"/>
      <c r="C185" s="40" t="s">
        <v>1765</v>
      </c>
      <c r="D185" s="39"/>
    </row>
    <row r="186" spans="2:4" ht="32.25" customHeight="1">
      <c r="B186" s="72"/>
      <c r="C186" s="40" t="s">
        <v>1830</v>
      </c>
      <c r="D186" s="44"/>
    </row>
    <row r="187" spans="2:4" ht="32.25" customHeight="1">
      <c r="B187" s="72"/>
      <c r="C187" s="40" t="s">
        <v>1937</v>
      </c>
      <c r="D187" s="43"/>
    </row>
    <row r="188" spans="2:4" ht="32.25" customHeight="1">
      <c r="B188" s="72"/>
      <c r="C188" s="40" t="s">
        <v>1925</v>
      </c>
      <c r="D188" s="43"/>
    </row>
    <row r="189" spans="2:4" ht="32.25" customHeight="1">
      <c r="B189" s="73"/>
      <c r="C189" s="40" t="s">
        <v>1938</v>
      </c>
      <c r="D189" s="46"/>
    </row>
    <row r="190" spans="2:4" ht="32.25" customHeight="1">
      <c r="B190" s="74" t="s">
        <v>1786</v>
      </c>
      <c r="C190" s="45" t="s">
        <v>1766</v>
      </c>
      <c r="D190" s="46"/>
    </row>
    <row r="191" spans="2:4" ht="32.25" customHeight="1">
      <c r="B191" s="75"/>
      <c r="C191" s="45" t="s">
        <v>1767</v>
      </c>
      <c r="D191" s="46"/>
    </row>
    <row r="192" spans="2:4" ht="32.25" customHeight="1">
      <c r="B192" s="75"/>
      <c r="C192" s="45" t="s">
        <v>1768</v>
      </c>
      <c r="D192" s="46"/>
    </row>
    <row r="193" spans="2:4" ht="32.25" customHeight="1">
      <c r="B193" s="75"/>
      <c r="C193" s="45" t="s">
        <v>1765</v>
      </c>
      <c r="D193" s="46"/>
    </row>
    <row r="194" spans="2:4" ht="32.25" customHeight="1">
      <c r="B194" s="75"/>
      <c r="C194" s="45" t="s">
        <v>1830</v>
      </c>
      <c r="D194" s="47"/>
    </row>
    <row r="195" spans="2:4" ht="32.25" customHeight="1">
      <c r="B195" s="75"/>
      <c r="C195" s="45" t="s">
        <v>1937</v>
      </c>
      <c r="D195" s="47"/>
    </row>
    <row r="196" spans="2:4" ht="32.25" customHeight="1">
      <c r="B196" s="75"/>
      <c r="C196" s="45" t="s">
        <v>1925</v>
      </c>
      <c r="D196" s="52"/>
    </row>
    <row r="197" spans="2:4" ht="32.25" customHeight="1">
      <c r="B197" s="76"/>
      <c r="C197" s="45" t="s">
        <v>1938</v>
      </c>
      <c r="D197" s="39"/>
    </row>
    <row r="198" spans="2:4" ht="32.25" customHeight="1">
      <c r="B198" s="71" t="s">
        <v>1787</v>
      </c>
      <c r="C198" s="40" t="s">
        <v>1766</v>
      </c>
      <c r="D198" s="39"/>
    </row>
    <row r="199" spans="2:4" ht="32.25" customHeight="1">
      <c r="B199" s="72"/>
      <c r="C199" s="40" t="s">
        <v>1767</v>
      </c>
      <c r="D199" s="39"/>
    </row>
    <row r="200" spans="2:4" ht="32.25" customHeight="1">
      <c r="B200" s="72"/>
      <c r="C200" s="40" t="s">
        <v>1768</v>
      </c>
      <c r="D200" s="39"/>
    </row>
    <row r="201" spans="2:4" ht="32.25" customHeight="1">
      <c r="B201" s="72"/>
      <c r="C201" s="40" t="s">
        <v>1765</v>
      </c>
      <c r="D201" s="44"/>
    </row>
    <row r="202" spans="2:4" ht="32.25" customHeight="1">
      <c r="B202" s="72"/>
      <c r="C202" s="40" t="s">
        <v>1830</v>
      </c>
      <c r="D202" s="43"/>
    </row>
    <row r="203" spans="2:4" ht="32.25" customHeight="1">
      <c r="B203" s="72"/>
      <c r="C203" s="40" t="s">
        <v>1937</v>
      </c>
      <c r="D203" s="43"/>
    </row>
    <row r="204" spans="2:4" ht="32.25" customHeight="1">
      <c r="B204" s="72"/>
      <c r="C204" s="40" t="s">
        <v>1925</v>
      </c>
      <c r="D204" s="46"/>
    </row>
    <row r="205" spans="2:4" ht="32.25" customHeight="1">
      <c r="B205" s="73"/>
      <c r="C205" s="40" t="s">
        <v>1938</v>
      </c>
      <c r="D205" s="46"/>
    </row>
    <row r="206" spans="2:4" ht="32.25" customHeight="1">
      <c r="B206" s="74" t="s">
        <v>1788</v>
      </c>
      <c r="C206" s="45" t="s">
        <v>1766</v>
      </c>
      <c r="D206" s="46"/>
    </row>
    <row r="207" spans="2:4" ht="32.25" customHeight="1">
      <c r="B207" s="75"/>
      <c r="C207" s="45" t="s">
        <v>1767</v>
      </c>
      <c r="D207" s="46"/>
    </row>
    <row r="208" spans="2:4" ht="32.25" customHeight="1">
      <c r="B208" s="75"/>
      <c r="C208" s="45" t="s">
        <v>1768</v>
      </c>
      <c r="D208" s="46"/>
    </row>
    <row r="209" spans="2:4" ht="32.25" customHeight="1">
      <c r="B209" s="75"/>
      <c r="C209" s="45" t="s">
        <v>1765</v>
      </c>
      <c r="D209" s="47"/>
    </row>
    <row r="210" spans="2:4" ht="32.25" customHeight="1">
      <c r="B210" s="75"/>
      <c r="C210" s="45" t="s">
        <v>1830</v>
      </c>
      <c r="D210" s="47"/>
    </row>
    <row r="211" spans="2:4" ht="32.25" customHeight="1">
      <c r="B211" s="75"/>
      <c r="C211" s="45" t="s">
        <v>1937</v>
      </c>
      <c r="D211" s="52"/>
    </row>
    <row r="212" spans="2:4" ht="32.25" customHeight="1">
      <c r="B212" s="75"/>
      <c r="C212" s="45" t="s">
        <v>1925</v>
      </c>
      <c r="D212" s="39"/>
    </row>
    <row r="213" spans="2:4" ht="32.25" customHeight="1">
      <c r="B213" s="76"/>
      <c r="C213" s="45" t="s">
        <v>1938</v>
      </c>
      <c r="D213" s="39"/>
    </row>
    <row r="214" spans="2:4" ht="32.25" customHeight="1">
      <c r="B214" s="71" t="s">
        <v>1789</v>
      </c>
      <c r="C214" s="40" t="s">
        <v>1766</v>
      </c>
      <c r="D214" s="39"/>
    </row>
    <row r="215" spans="2:4" ht="32.25" customHeight="1">
      <c r="B215" s="72"/>
      <c r="C215" s="40" t="s">
        <v>1767</v>
      </c>
      <c r="D215" s="39"/>
    </row>
    <row r="216" spans="2:4" ht="32.25" customHeight="1">
      <c r="B216" s="72"/>
      <c r="C216" s="40" t="s">
        <v>1768</v>
      </c>
      <c r="D216" s="44"/>
    </row>
    <row r="217" spans="2:4" ht="32.25" customHeight="1">
      <c r="B217" s="72"/>
      <c r="C217" s="40" t="s">
        <v>1765</v>
      </c>
      <c r="D217" s="43"/>
    </row>
    <row r="218" spans="2:4" ht="32.25" customHeight="1">
      <c r="B218" s="72"/>
      <c r="C218" s="40" t="s">
        <v>1830</v>
      </c>
      <c r="D218" s="43"/>
    </row>
    <row r="219" spans="2:4" ht="32.25" customHeight="1">
      <c r="B219" s="72"/>
      <c r="C219" s="40" t="s">
        <v>1937</v>
      </c>
      <c r="D219" s="46"/>
    </row>
    <row r="220" spans="2:4" ht="32.25" customHeight="1">
      <c r="B220" s="72"/>
      <c r="C220" s="40" t="s">
        <v>1925</v>
      </c>
      <c r="D220" s="46"/>
    </row>
    <row r="221" spans="2:4" ht="32.25" customHeight="1">
      <c r="B221" s="73"/>
      <c r="C221" s="40" t="s">
        <v>1938</v>
      </c>
      <c r="D221" s="46"/>
    </row>
    <row r="222" spans="2:4" ht="32.25" customHeight="1">
      <c r="B222" s="74" t="s">
        <v>1790</v>
      </c>
      <c r="C222" s="45" t="s">
        <v>1766</v>
      </c>
      <c r="D222" s="46"/>
    </row>
    <row r="223" spans="2:4" ht="32.25" customHeight="1">
      <c r="B223" s="75"/>
      <c r="C223" s="45" t="s">
        <v>1767</v>
      </c>
      <c r="D223" s="46"/>
    </row>
    <row r="224" spans="2:4" ht="32.25" customHeight="1">
      <c r="B224" s="75"/>
      <c r="C224" s="45" t="s">
        <v>1768</v>
      </c>
      <c r="D224" s="47"/>
    </row>
    <row r="225" spans="2:4" ht="32.25" customHeight="1">
      <c r="B225" s="75"/>
      <c r="C225" s="45" t="s">
        <v>1765</v>
      </c>
      <c r="D225" s="47"/>
    </row>
    <row r="226" spans="2:4" ht="32.25" customHeight="1">
      <c r="B226" s="75"/>
      <c r="C226" s="45" t="s">
        <v>1830</v>
      </c>
      <c r="D226" s="52"/>
    </row>
    <row r="227" spans="2:4" ht="32.25" customHeight="1">
      <c r="B227" s="75"/>
      <c r="C227" s="45" t="s">
        <v>1937</v>
      </c>
      <c r="D227" s="39"/>
    </row>
    <row r="228" spans="2:4" ht="32.25" customHeight="1">
      <c r="B228" s="75"/>
      <c r="C228" s="45" t="s">
        <v>1925</v>
      </c>
      <c r="D228" s="39"/>
    </row>
    <row r="229" spans="2:4" ht="32.25" customHeight="1">
      <c r="B229" s="76"/>
      <c r="C229" s="45" t="s">
        <v>1938</v>
      </c>
      <c r="D229" s="39"/>
    </row>
    <row r="230" spans="2:4" ht="32.25" customHeight="1">
      <c r="B230" s="71" t="s">
        <v>1791</v>
      </c>
      <c r="C230" s="40" t="s">
        <v>1766</v>
      </c>
      <c r="D230" s="39"/>
    </row>
    <row r="231" spans="2:4" ht="32.25" customHeight="1">
      <c r="B231" s="72"/>
      <c r="C231" s="40" t="s">
        <v>1767</v>
      </c>
      <c r="D231" s="44"/>
    </row>
    <row r="232" spans="2:4" ht="32.25" customHeight="1">
      <c r="B232" s="72"/>
      <c r="C232" s="40" t="s">
        <v>1768</v>
      </c>
      <c r="D232" s="43"/>
    </row>
    <row r="233" spans="2:4" ht="32.25" customHeight="1">
      <c r="B233" s="72"/>
      <c r="C233" s="40" t="s">
        <v>1765</v>
      </c>
      <c r="D233" s="43"/>
    </row>
    <row r="234" spans="2:4" ht="32.25" customHeight="1">
      <c r="B234" s="72"/>
      <c r="C234" s="40" t="s">
        <v>1830</v>
      </c>
      <c r="D234" s="46"/>
    </row>
    <row r="235" spans="2:4" ht="32.25" customHeight="1">
      <c r="B235" s="72"/>
      <c r="C235" s="40" t="s">
        <v>1937</v>
      </c>
      <c r="D235" s="46"/>
    </row>
    <row r="236" spans="2:4" ht="32.25" customHeight="1">
      <c r="B236" s="72"/>
      <c r="C236" s="40" t="s">
        <v>1925</v>
      </c>
      <c r="D236" s="46"/>
    </row>
    <row r="237" spans="2:4" ht="32.25" customHeight="1">
      <c r="B237" s="73"/>
      <c r="C237" s="40" t="s">
        <v>1938</v>
      </c>
      <c r="D237" s="46"/>
    </row>
    <row r="238" spans="2:4" ht="32.25" customHeight="1">
      <c r="B238" s="74" t="s">
        <v>1792</v>
      </c>
      <c r="C238" s="45" t="s">
        <v>1766</v>
      </c>
      <c r="D238" s="46"/>
    </row>
    <row r="239" spans="2:4" ht="32.25" customHeight="1">
      <c r="B239" s="75"/>
      <c r="C239" s="45" t="s">
        <v>1767</v>
      </c>
      <c r="D239" s="47"/>
    </row>
    <row r="240" spans="2:4" ht="32.25" customHeight="1">
      <c r="B240" s="75"/>
      <c r="C240" s="45" t="s">
        <v>1768</v>
      </c>
      <c r="D240" s="47"/>
    </row>
    <row r="241" spans="2:4" ht="32.25" customHeight="1">
      <c r="B241" s="75"/>
      <c r="C241" s="45" t="s">
        <v>1765</v>
      </c>
      <c r="D241" s="52"/>
    </row>
    <row r="242" spans="2:4" ht="32.25" customHeight="1">
      <c r="B242" s="75"/>
      <c r="C242" s="45" t="s">
        <v>1830</v>
      </c>
      <c r="D242" s="39"/>
    </row>
    <row r="243" spans="2:4" ht="32.25" customHeight="1">
      <c r="B243" s="75"/>
      <c r="C243" s="45" t="s">
        <v>1937</v>
      </c>
      <c r="D243" s="39"/>
    </row>
    <row r="244" spans="2:4" ht="32.25" customHeight="1">
      <c r="B244" s="75"/>
      <c r="C244" s="45" t="s">
        <v>1925</v>
      </c>
      <c r="D244" s="39"/>
    </row>
    <row r="245" spans="2:4" ht="32.25" customHeight="1">
      <c r="B245" s="76"/>
      <c r="C245" s="45" t="s">
        <v>1938</v>
      </c>
      <c r="D245" s="39"/>
    </row>
    <row r="246" spans="2:4" ht="32.25" customHeight="1">
      <c r="B246" s="71" t="s">
        <v>1793</v>
      </c>
      <c r="C246" s="40" t="s">
        <v>1766</v>
      </c>
      <c r="D246" s="44"/>
    </row>
    <row r="247" spans="2:4" ht="32.25" customHeight="1">
      <c r="B247" s="72"/>
      <c r="C247" s="40" t="s">
        <v>1767</v>
      </c>
      <c r="D247" s="43"/>
    </row>
    <row r="248" spans="2:4" ht="32.25" customHeight="1">
      <c r="B248" s="72"/>
      <c r="C248" s="40" t="s">
        <v>1768</v>
      </c>
      <c r="D248" s="43"/>
    </row>
    <row r="249" spans="2:4" ht="32.25" customHeight="1">
      <c r="B249" s="72"/>
      <c r="C249" s="40" t="s">
        <v>1765</v>
      </c>
      <c r="D249" s="46"/>
    </row>
    <row r="250" spans="2:4" ht="32.25" customHeight="1">
      <c r="B250" s="72"/>
      <c r="C250" s="40" t="s">
        <v>1830</v>
      </c>
      <c r="D250" s="46"/>
    </row>
    <row r="251" spans="2:4" ht="32.25" customHeight="1">
      <c r="B251" s="72"/>
      <c r="C251" s="40" t="s">
        <v>1937</v>
      </c>
      <c r="D251" s="46"/>
    </row>
    <row r="252" spans="2:4" ht="32.25" customHeight="1">
      <c r="B252" s="72"/>
      <c r="C252" s="40" t="s">
        <v>1925</v>
      </c>
      <c r="D252" s="46"/>
    </row>
    <row r="253" spans="2:4" ht="32.25" customHeight="1">
      <c r="B253" s="73"/>
      <c r="C253" s="40" t="s">
        <v>1938</v>
      </c>
      <c r="D253" s="46"/>
    </row>
    <row r="254" spans="2:4" ht="32.25" customHeight="1">
      <c r="B254" s="74" t="s">
        <v>1794</v>
      </c>
      <c r="C254" s="45" t="s">
        <v>1766</v>
      </c>
      <c r="D254" s="47"/>
    </row>
    <row r="255" spans="2:4" ht="32.25" customHeight="1">
      <c r="B255" s="75"/>
      <c r="C255" s="45" t="s">
        <v>1767</v>
      </c>
      <c r="D255" s="47"/>
    </row>
    <row r="256" spans="2:4" ht="32.25" customHeight="1">
      <c r="B256" s="75"/>
      <c r="C256" s="45" t="s">
        <v>1768</v>
      </c>
      <c r="D256" s="52"/>
    </row>
    <row r="257" spans="2:4" ht="32.25" customHeight="1">
      <c r="B257" s="75"/>
      <c r="C257" s="45" t="s">
        <v>1765</v>
      </c>
      <c r="D257" s="39"/>
    </row>
    <row r="258" spans="2:4" ht="32.25" customHeight="1">
      <c r="B258" s="75"/>
      <c r="C258" s="45" t="s">
        <v>1830</v>
      </c>
      <c r="D258" s="39"/>
    </row>
    <row r="259" spans="2:4" ht="32.25" customHeight="1">
      <c r="B259" s="75"/>
      <c r="C259" s="45" t="s">
        <v>1937</v>
      </c>
      <c r="D259" s="39"/>
    </row>
    <row r="260" spans="2:4" ht="32.25" customHeight="1">
      <c r="B260" s="75"/>
      <c r="C260" s="45" t="s">
        <v>1925</v>
      </c>
      <c r="D260" s="39"/>
    </row>
    <row r="261" spans="2:4" ht="32.25" customHeight="1">
      <c r="B261" s="76"/>
      <c r="C261" s="45" t="s">
        <v>1938</v>
      </c>
      <c r="D261" s="44"/>
    </row>
    <row r="262" spans="2:4" ht="32.25" customHeight="1">
      <c r="B262" s="71" t="s">
        <v>1795</v>
      </c>
      <c r="C262" s="40" t="s">
        <v>1766</v>
      </c>
      <c r="D262" s="43"/>
    </row>
    <row r="263" spans="2:4" ht="32.25" customHeight="1">
      <c r="B263" s="72"/>
      <c r="C263" s="40" t="s">
        <v>1767</v>
      </c>
      <c r="D263" s="43"/>
    </row>
    <row r="264" spans="2:4" ht="32.25" customHeight="1">
      <c r="B264" s="72"/>
      <c r="C264" s="40" t="s">
        <v>1768</v>
      </c>
      <c r="D264" s="46"/>
    </row>
    <row r="265" spans="2:4" ht="32.25" customHeight="1">
      <c r="B265" s="72"/>
      <c r="C265" s="40" t="s">
        <v>1765</v>
      </c>
      <c r="D265" s="46"/>
    </row>
    <row r="266" spans="2:4" ht="32.25" customHeight="1">
      <c r="B266" s="72"/>
      <c r="C266" s="40" t="s">
        <v>1830</v>
      </c>
      <c r="D266" s="46"/>
    </row>
    <row r="267" spans="2:4" ht="32.25" customHeight="1">
      <c r="B267" s="72"/>
      <c r="C267" s="40" t="s">
        <v>1937</v>
      </c>
      <c r="D267" s="46"/>
    </row>
    <row r="268" spans="2:4" ht="32.25" customHeight="1">
      <c r="B268" s="72"/>
      <c r="C268" s="40" t="s">
        <v>1925</v>
      </c>
      <c r="D268" s="46"/>
    </row>
    <row r="269" spans="2:4" ht="32.25" customHeight="1">
      <c r="B269" s="73"/>
      <c r="C269" s="40" t="s">
        <v>1938</v>
      </c>
      <c r="D269" s="47"/>
    </row>
    <row r="270" spans="2:4" ht="32.25" customHeight="1">
      <c r="B270" s="74" t="s">
        <v>1796</v>
      </c>
      <c r="C270" s="45" t="s">
        <v>1766</v>
      </c>
      <c r="D270" s="47"/>
    </row>
    <row r="271" spans="2:4" ht="32.25" customHeight="1">
      <c r="B271" s="75"/>
      <c r="C271" s="45" t="s">
        <v>1767</v>
      </c>
      <c r="D271" s="52"/>
    </row>
    <row r="272" spans="2:4" ht="32.25" customHeight="1">
      <c r="B272" s="75"/>
      <c r="C272" s="45" t="s">
        <v>1768</v>
      </c>
      <c r="D272" s="39"/>
    </row>
    <row r="273" spans="2:4" ht="32.25" customHeight="1">
      <c r="B273" s="75"/>
      <c r="C273" s="45" t="s">
        <v>1765</v>
      </c>
      <c r="D273" s="39"/>
    </row>
    <row r="274" spans="2:4" ht="32.25" customHeight="1">
      <c r="B274" s="75"/>
      <c r="C274" s="45" t="s">
        <v>1830</v>
      </c>
      <c r="D274" s="39"/>
    </row>
    <row r="275" spans="2:4" ht="32.25" customHeight="1">
      <c r="B275" s="75"/>
      <c r="C275" s="45" t="s">
        <v>1937</v>
      </c>
      <c r="D275" s="39"/>
    </row>
    <row r="276" spans="2:4" ht="32.25" customHeight="1">
      <c r="B276" s="75"/>
      <c r="C276" s="45" t="s">
        <v>1925</v>
      </c>
      <c r="D276" s="44"/>
    </row>
    <row r="277" spans="2:4" ht="32.25" customHeight="1">
      <c r="B277" s="76"/>
      <c r="C277" s="45" t="s">
        <v>1938</v>
      </c>
      <c r="D277" s="43"/>
    </row>
    <row r="278" spans="2:4" ht="32.25" customHeight="1">
      <c r="B278" s="71" t="s">
        <v>1797</v>
      </c>
      <c r="C278" s="40" t="s">
        <v>1766</v>
      </c>
      <c r="D278" s="43"/>
    </row>
    <row r="279" spans="2:4" ht="32.25" customHeight="1">
      <c r="B279" s="72"/>
      <c r="C279" s="40" t="s">
        <v>1767</v>
      </c>
      <c r="D279" s="46"/>
    </row>
    <row r="280" spans="2:4" ht="32.25" customHeight="1">
      <c r="B280" s="72"/>
      <c r="C280" s="40" t="s">
        <v>1768</v>
      </c>
      <c r="D280" s="46"/>
    </row>
    <row r="281" spans="2:4" ht="32.25" customHeight="1">
      <c r="B281" s="72"/>
      <c r="C281" s="40" t="s">
        <v>1765</v>
      </c>
      <c r="D281" s="46"/>
    </row>
    <row r="282" spans="2:4" ht="32.25" customHeight="1">
      <c r="B282" s="72"/>
      <c r="C282" s="40" t="s">
        <v>1830</v>
      </c>
      <c r="D282" s="46"/>
    </row>
    <row r="283" spans="2:4" ht="32.25" customHeight="1">
      <c r="B283" s="72"/>
      <c r="C283" s="40" t="s">
        <v>1937</v>
      </c>
      <c r="D283" s="46"/>
    </row>
    <row r="284" spans="2:4" ht="32.25" customHeight="1">
      <c r="B284" s="72"/>
      <c r="C284" s="40" t="s">
        <v>1925</v>
      </c>
      <c r="D284" s="47"/>
    </row>
    <row r="285" spans="2:4" ht="32.25" customHeight="1">
      <c r="B285" s="73"/>
      <c r="C285" s="40" t="s">
        <v>1938</v>
      </c>
      <c r="D285" s="47"/>
    </row>
    <row r="286" spans="2:4" ht="32.25" customHeight="1">
      <c r="B286" s="74" t="s">
        <v>1798</v>
      </c>
      <c r="C286" s="45" t="s">
        <v>1766</v>
      </c>
      <c r="D286" s="52"/>
    </row>
    <row r="287" spans="2:4" ht="32.25" customHeight="1">
      <c r="B287" s="75"/>
      <c r="C287" s="45" t="s">
        <v>1767</v>
      </c>
      <c r="D287" s="39"/>
    </row>
    <row r="288" spans="2:4" ht="32.25" customHeight="1">
      <c r="B288" s="75"/>
      <c r="C288" s="45" t="s">
        <v>1768</v>
      </c>
      <c r="D288" s="39"/>
    </row>
    <row r="289" spans="2:4" ht="32.25" customHeight="1">
      <c r="B289" s="75"/>
      <c r="C289" s="45" t="s">
        <v>1765</v>
      </c>
      <c r="D289" s="39"/>
    </row>
    <row r="290" spans="2:4" ht="32.25" customHeight="1">
      <c r="B290" s="75"/>
      <c r="C290" s="45" t="s">
        <v>1830</v>
      </c>
      <c r="D290" s="39"/>
    </row>
    <row r="291" spans="2:4" ht="32.25" customHeight="1">
      <c r="B291" s="75"/>
      <c r="C291" s="45" t="s">
        <v>1937</v>
      </c>
      <c r="D291" s="44"/>
    </row>
    <row r="292" spans="2:4" ht="32.25" customHeight="1">
      <c r="B292" s="75"/>
      <c r="C292" s="45" t="s">
        <v>1925</v>
      </c>
      <c r="D292" s="43"/>
    </row>
    <row r="293" spans="2:4" ht="32.25" customHeight="1">
      <c r="B293" s="76"/>
      <c r="C293" s="45" t="s">
        <v>1938</v>
      </c>
      <c r="D293" s="43"/>
    </row>
    <row r="294" spans="2:4" ht="32.25" customHeight="1">
      <c r="B294" s="71" t="s">
        <v>1799</v>
      </c>
      <c r="C294" s="40" t="s">
        <v>1766</v>
      </c>
      <c r="D294" s="46"/>
    </row>
    <row r="295" spans="2:4" ht="32.25" customHeight="1">
      <c r="B295" s="72"/>
      <c r="C295" s="40" t="s">
        <v>1767</v>
      </c>
      <c r="D295" s="46"/>
    </row>
    <row r="296" spans="2:4" ht="32.25" customHeight="1">
      <c r="B296" s="72"/>
      <c r="C296" s="40" t="s">
        <v>1768</v>
      </c>
      <c r="D296" s="46"/>
    </row>
    <row r="297" spans="2:4" ht="32.25" customHeight="1">
      <c r="B297" s="72"/>
      <c r="C297" s="40" t="s">
        <v>1765</v>
      </c>
      <c r="D297" s="46"/>
    </row>
    <row r="298" spans="2:4" ht="32.25" customHeight="1">
      <c r="B298" s="72"/>
      <c r="C298" s="40" t="s">
        <v>1830</v>
      </c>
      <c r="D298" s="46"/>
    </row>
    <row r="299" spans="2:4" ht="32.25" customHeight="1">
      <c r="B299" s="72"/>
      <c r="C299" s="40" t="s">
        <v>1937</v>
      </c>
      <c r="D299" s="47"/>
    </row>
    <row r="300" spans="2:4" ht="32.25" customHeight="1">
      <c r="B300" s="72"/>
      <c r="C300" s="40" t="s">
        <v>1925</v>
      </c>
      <c r="D300" s="47"/>
    </row>
    <row r="301" spans="2:4" ht="32.25" customHeight="1">
      <c r="B301" s="73"/>
      <c r="C301" s="40" t="s">
        <v>1938</v>
      </c>
      <c r="D301" s="52"/>
    </row>
    <row r="302" spans="2:4" ht="32.25" customHeight="1">
      <c r="B302" s="74" t="s">
        <v>1800</v>
      </c>
      <c r="C302" s="45" t="s">
        <v>1766</v>
      </c>
      <c r="D302" s="39"/>
    </row>
    <row r="303" spans="2:4" ht="32.25" customHeight="1">
      <c r="B303" s="75"/>
      <c r="C303" s="45" t="s">
        <v>1767</v>
      </c>
      <c r="D303" s="39"/>
    </row>
    <row r="304" spans="2:4" ht="32.25" customHeight="1">
      <c r="B304" s="75"/>
      <c r="C304" s="45" t="s">
        <v>1768</v>
      </c>
      <c r="D304" s="39"/>
    </row>
    <row r="305" spans="2:4" ht="32.25" customHeight="1">
      <c r="B305" s="75"/>
      <c r="C305" s="45" t="s">
        <v>1765</v>
      </c>
      <c r="D305" s="39"/>
    </row>
    <row r="306" spans="2:4" ht="32.25" customHeight="1">
      <c r="B306" s="75"/>
      <c r="C306" s="45" t="s">
        <v>1830</v>
      </c>
      <c r="D306" s="44"/>
    </row>
    <row r="307" spans="2:4" ht="25.5">
      <c r="B307" s="75"/>
      <c r="C307" s="45" t="s">
        <v>1937</v>
      </c>
      <c r="D307" s="43"/>
    </row>
    <row r="308" spans="2:4" ht="25.5">
      <c r="B308" s="75"/>
      <c r="C308" s="45" t="s">
        <v>1925</v>
      </c>
      <c r="D308" s="43"/>
    </row>
    <row r="309" spans="2:4" ht="12.75" customHeight="1">
      <c r="B309" s="76"/>
      <c r="C309" s="45" t="s">
        <v>1938</v>
      </c>
      <c r="D309" s="46"/>
    </row>
    <row r="310" spans="2:4">
      <c r="B310" s="71" t="s">
        <v>1801</v>
      </c>
      <c r="C310" s="40" t="s">
        <v>1766</v>
      </c>
      <c r="D310" s="46"/>
    </row>
    <row r="311" spans="2:4" ht="12.75" customHeight="1">
      <c r="B311" s="72"/>
      <c r="C311" s="40" t="s">
        <v>1767</v>
      </c>
      <c r="D311" s="46"/>
    </row>
    <row r="312" spans="2:4">
      <c r="B312" s="72"/>
      <c r="C312" s="40" t="s">
        <v>1768</v>
      </c>
      <c r="D312" s="46"/>
    </row>
    <row r="313" spans="2:4">
      <c r="B313" s="72"/>
      <c r="C313" s="40" t="s">
        <v>1765</v>
      </c>
      <c r="D313" s="46"/>
    </row>
    <row r="314" spans="2:4" ht="25.5">
      <c r="B314" s="72"/>
      <c r="C314" s="40" t="s">
        <v>1830</v>
      </c>
      <c r="D314" s="47"/>
    </row>
    <row r="315" spans="2:4" ht="25.5">
      <c r="B315" s="72"/>
      <c r="C315" s="40" t="s">
        <v>1937</v>
      </c>
      <c r="D315" s="47"/>
    </row>
    <row r="316" spans="2:4" ht="25.5">
      <c r="B316" s="72"/>
      <c r="C316" s="40" t="s">
        <v>1925</v>
      </c>
      <c r="D316" s="52"/>
    </row>
    <row r="317" spans="2:4" ht="25.5">
      <c r="B317" s="73"/>
      <c r="C317" s="40" t="s">
        <v>1938</v>
      </c>
      <c r="D317" s="39"/>
    </row>
    <row r="318" spans="2:4" ht="12.75" customHeight="1">
      <c r="B318" s="74" t="s">
        <v>1802</v>
      </c>
      <c r="C318" s="45" t="s">
        <v>1766</v>
      </c>
      <c r="D318" s="39"/>
    </row>
    <row r="319" spans="2:4">
      <c r="B319" s="75"/>
      <c r="C319" s="45" t="s">
        <v>1767</v>
      </c>
      <c r="D319" s="39"/>
    </row>
    <row r="320" spans="2:4">
      <c r="B320" s="75"/>
      <c r="C320" s="45" t="s">
        <v>1768</v>
      </c>
      <c r="D320" s="39"/>
    </row>
    <row r="321" spans="2:4">
      <c r="B321" s="75"/>
      <c r="C321" s="45" t="s">
        <v>1765</v>
      </c>
      <c r="D321" s="44"/>
    </row>
    <row r="322" spans="2:4" ht="25.5">
      <c r="B322" s="75"/>
      <c r="C322" s="45" t="s">
        <v>1830</v>
      </c>
      <c r="D322" s="43"/>
    </row>
    <row r="323" spans="2:4" ht="25.5">
      <c r="B323" s="75"/>
      <c r="C323" s="45" t="s">
        <v>1937</v>
      </c>
      <c r="D323" s="43"/>
    </row>
    <row r="324" spans="2:4" ht="12.75" customHeight="1">
      <c r="B324" s="75"/>
      <c r="C324" s="45" t="s">
        <v>1925</v>
      </c>
      <c r="D324" s="46"/>
    </row>
    <row r="325" spans="2:4" ht="12.75" customHeight="1">
      <c r="B325" s="76"/>
      <c r="C325" s="45" t="s">
        <v>1938</v>
      </c>
      <c r="D325" s="46"/>
    </row>
    <row r="326" spans="2:4">
      <c r="B326" s="71" t="s">
        <v>1803</v>
      </c>
      <c r="C326" s="40" t="s">
        <v>1766</v>
      </c>
      <c r="D326" s="46"/>
    </row>
    <row r="327" spans="2:4">
      <c r="B327" s="72"/>
      <c r="C327" s="40" t="s">
        <v>1767</v>
      </c>
      <c r="D327" s="46"/>
    </row>
    <row r="328" spans="2:4">
      <c r="B328" s="72"/>
      <c r="C328" s="40" t="s">
        <v>1768</v>
      </c>
      <c r="D328" s="46"/>
    </row>
    <row r="329" spans="2:4">
      <c r="B329" s="72"/>
      <c r="C329" s="40" t="s">
        <v>1765</v>
      </c>
      <c r="D329" s="47"/>
    </row>
    <row r="330" spans="2:4" ht="25.5">
      <c r="B330" s="72"/>
      <c r="C330" s="40" t="s">
        <v>1830</v>
      </c>
      <c r="D330" s="47"/>
    </row>
    <row r="331" spans="2:4" ht="25.5">
      <c r="B331" s="72"/>
      <c r="C331" s="40" t="s">
        <v>1937</v>
      </c>
      <c r="D331" s="52"/>
    </row>
    <row r="332" spans="2:4" ht="12.75" customHeight="1">
      <c r="B332" s="72"/>
      <c r="C332" s="40" t="s">
        <v>1925</v>
      </c>
      <c r="D332" s="39"/>
    </row>
    <row r="333" spans="2:4" ht="25.5">
      <c r="B333" s="73"/>
      <c r="C333" s="40" t="s">
        <v>1938</v>
      </c>
      <c r="D333" s="39"/>
    </row>
    <row r="334" spans="2:4">
      <c r="B334" s="74" t="s">
        <v>1804</v>
      </c>
      <c r="C334" s="45" t="s">
        <v>1766</v>
      </c>
      <c r="D334" s="39"/>
    </row>
    <row r="335" spans="2:4">
      <c r="B335" s="75"/>
      <c r="C335" s="45" t="s">
        <v>1767</v>
      </c>
      <c r="D335" s="39"/>
    </row>
    <row r="336" spans="2:4">
      <c r="B336" s="75"/>
      <c r="C336" s="45" t="s">
        <v>1768</v>
      </c>
      <c r="D336" s="44"/>
    </row>
    <row r="337" spans="2:4">
      <c r="B337" s="75"/>
      <c r="C337" s="45" t="s">
        <v>1765</v>
      </c>
      <c r="D337" s="43"/>
    </row>
    <row r="338" spans="2:4" ht="25.5">
      <c r="B338" s="75"/>
      <c r="C338" s="45" t="s">
        <v>1830</v>
      </c>
      <c r="D338" s="43"/>
    </row>
    <row r="339" spans="2:4" ht="12.75" customHeight="1">
      <c r="B339" s="75"/>
      <c r="C339" s="45" t="s">
        <v>1937</v>
      </c>
      <c r="D339" s="46"/>
    </row>
    <row r="340" spans="2:4" ht="25.5">
      <c r="B340" s="75"/>
      <c r="C340" s="45" t="s">
        <v>1925</v>
      </c>
      <c r="D340" s="46"/>
    </row>
    <row r="341" spans="2:4" ht="25.5">
      <c r="B341" s="76"/>
      <c r="C341" s="45" t="s">
        <v>1938</v>
      </c>
      <c r="D341" s="46"/>
    </row>
    <row r="342" spans="2:4">
      <c r="B342" s="71" t="s">
        <v>1805</v>
      </c>
      <c r="C342" s="40" t="s">
        <v>1766</v>
      </c>
      <c r="D342" s="46"/>
    </row>
    <row r="343" spans="2:4">
      <c r="B343" s="72"/>
      <c r="C343" s="40" t="s">
        <v>1767</v>
      </c>
      <c r="D343" s="46"/>
    </row>
    <row r="344" spans="2:4">
      <c r="B344" s="72"/>
      <c r="C344" s="40" t="s">
        <v>1768</v>
      </c>
      <c r="D344" s="47"/>
    </row>
    <row r="345" spans="2:4">
      <c r="B345" s="72"/>
      <c r="C345" s="40" t="s">
        <v>1765</v>
      </c>
      <c r="D345" s="47"/>
    </row>
    <row r="346" spans="2:4" ht="12.75" customHeight="1">
      <c r="B346" s="72"/>
      <c r="C346" s="40" t="s">
        <v>1830</v>
      </c>
      <c r="D346" s="52"/>
    </row>
    <row r="347" spans="2:4" ht="25.5">
      <c r="B347" s="72"/>
      <c r="C347" s="40" t="s">
        <v>1937</v>
      </c>
      <c r="D347" s="39"/>
    </row>
    <row r="348" spans="2:4" ht="25.5">
      <c r="B348" s="72"/>
      <c r="C348" s="40" t="s">
        <v>1925</v>
      </c>
      <c r="D348" s="39"/>
    </row>
    <row r="349" spans="2:4" ht="25.5">
      <c r="B349" s="73"/>
      <c r="C349" s="40" t="s">
        <v>1938</v>
      </c>
      <c r="D349" s="39"/>
    </row>
    <row r="350" spans="2:4">
      <c r="B350" s="74" t="s">
        <v>1806</v>
      </c>
      <c r="C350" s="45" t="s">
        <v>1766</v>
      </c>
      <c r="D350" s="39"/>
    </row>
    <row r="351" spans="2:4">
      <c r="B351" s="75"/>
      <c r="C351" s="45" t="s">
        <v>1767</v>
      </c>
      <c r="D351" s="44"/>
    </row>
    <row r="352" spans="2:4">
      <c r="B352" s="75"/>
      <c r="C352" s="45" t="s">
        <v>1768</v>
      </c>
      <c r="D352" s="43"/>
    </row>
    <row r="353" spans="2:4" ht="12.75" customHeight="1">
      <c r="B353" s="75"/>
      <c r="C353" s="45" t="s">
        <v>1765</v>
      </c>
      <c r="D353" s="43"/>
    </row>
    <row r="354" spans="2:4" ht="12.75" customHeight="1">
      <c r="B354" s="75"/>
      <c r="C354" s="45" t="s">
        <v>1830</v>
      </c>
      <c r="D354" s="46"/>
    </row>
    <row r="355" spans="2:4" ht="25.5">
      <c r="B355" s="75"/>
      <c r="C355" s="45" t="s">
        <v>1937</v>
      </c>
      <c r="D355" s="46"/>
    </row>
    <row r="356" spans="2:4" ht="25.5">
      <c r="B356" s="75"/>
      <c r="C356" s="45" t="s">
        <v>1925</v>
      </c>
      <c r="D356" s="46"/>
    </row>
    <row r="357" spans="2:4" ht="25.5">
      <c r="B357" s="76"/>
      <c r="C357" s="45" t="s">
        <v>1938</v>
      </c>
      <c r="D357" s="46"/>
    </row>
    <row r="358" spans="2:4">
      <c r="B358" s="71" t="s">
        <v>1807</v>
      </c>
      <c r="C358" s="40" t="s">
        <v>1766</v>
      </c>
      <c r="D358" s="46"/>
    </row>
    <row r="359" spans="2:4">
      <c r="B359" s="72"/>
      <c r="C359" s="40" t="s">
        <v>1767</v>
      </c>
      <c r="D359" s="47"/>
    </row>
    <row r="360" spans="2:4" ht="12.75" customHeight="1">
      <c r="B360" s="72"/>
      <c r="C360" s="40" t="s">
        <v>1768</v>
      </c>
      <c r="D360" s="47"/>
    </row>
    <row r="361" spans="2:4">
      <c r="B361" s="72"/>
      <c r="C361" s="40" t="s">
        <v>1765</v>
      </c>
      <c r="D361" s="52"/>
    </row>
    <row r="362" spans="2:4" ht="25.5">
      <c r="B362" s="72"/>
      <c r="C362" s="40" t="s">
        <v>1830</v>
      </c>
      <c r="D362" s="39"/>
    </row>
    <row r="363" spans="2:4" ht="25.5">
      <c r="B363" s="72"/>
      <c r="C363" s="40" t="s">
        <v>1937</v>
      </c>
      <c r="D363" s="39"/>
    </row>
    <row r="364" spans="2:4" ht="25.5">
      <c r="B364" s="72"/>
      <c r="C364" s="40" t="s">
        <v>1925</v>
      </c>
      <c r="D364" s="39"/>
    </row>
    <row r="365" spans="2:4" ht="25.5">
      <c r="B365" s="73"/>
      <c r="C365" s="40" t="s">
        <v>1938</v>
      </c>
      <c r="D365" s="39"/>
    </row>
    <row r="366" spans="2:4">
      <c r="B366" s="74" t="s">
        <v>1808</v>
      </c>
      <c r="C366" s="45" t="s">
        <v>1766</v>
      </c>
      <c r="D366" s="44"/>
    </row>
    <row r="367" spans="2:4" ht="12.75" customHeight="1">
      <c r="B367" s="75"/>
      <c r="C367" s="45" t="s">
        <v>1767</v>
      </c>
      <c r="D367" s="43"/>
    </row>
    <row r="368" spans="2:4">
      <c r="B368" s="75"/>
      <c r="C368" s="45" t="s">
        <v>1768</v>
      </c>
      <c r="D368" s="43"/>
    </row>
    <row r="369" spans="2:4" ht="12.75" customHeight="1">
      <c r="B369" s="75"/>
      <c r="C369" s="45" t="s">
        <v>1765</v>
      </c>
      <c r="D369" s="46"/>
    </row>
    <row r="370" spans="2:4" ht="25.5">
      <c r="B370" s="75"/>
      <c r="C370" s="45" t="s">
        <v>1830</v>
      </c>
      <c r="D370" s="46"/>
    </row>
    <row r="371" spans="2:4" ht="25.5">
      <c r="B371" s="75"/>
      <c r="C371" s="45" t="s">
        <v>1937</v>
      </c>
      <c r="D371" s="46"/>
    </row>
    <row r="372" spans="2:4" ht="25.5">
      <c r="B372" s="75"/>
      <c r="C372" s="45" t="s">
        <v>1925</v>
      </c>
      <c r="D372" s="46"/>
    </row>
    <row r="373" spans="2:4" ht="25.5">
      <c r="B373" s="76"/>
      <c r="C373" s="45" t="s">
        <v>1938</v>
      </c>
      <c r="D373" s="46"/>
    </row>
    <row r="374" spans="2:4" ht="12.75" customHeight="1">
      <c r="B374" s="71" t="s">
        <v>1809</v>
      </c>
      <c r="C374" s="40" t="s">
        <v>1766</v>
      </c>
      <c r="D374" s="47"/>
    </row>
    <row r="375" spans="2:4">
      <c r="B375" s="72"/>
      <c r="C375" s="40" t="s">
        <v>1767</v>
      </c>
      <c r="D375" s="47"/>
    </row>
    <row r="376" spans="2:4">
      <c r="B376" s="72"/>
      <c r="C376" s="40" t="s">
        <v>1768</v>
      </c>
      <c r="D376" s="52"/>
    </row>
    <row r="377" spans="2:4">
      <c r="B377" s="72"/>
      <c r="C377" s="40" t="s">
        <v>1765</v>
      </c>
      <c r="D377" s="39"/>
    </row>
    <row r="378" spans="2:4" ht="25.5">
      <c r="B378" s="72"/>
      <c r="C378" s="40" t="s">
        <v>1830</v>
      </c>
      <c r="D378" s="39"/>
    </row>
    <row r="379" spans="2:4" ht="25.5">
      <c r="B379" s="72"/>
      <c r="C379" s="40" t="s">
        <v>1937</v>
      </c>
      <c r="D379" s="39"/>
    </row>
    <row r="380" spans="2:4" ht="25.5">
      <c r="B380" s="72"/>
      <c r="C380" s="40" t="s">
        <v>1925</v>
      </c>
      <c r="D380" s="39"/>
    </row>
    <row r="381" spans="2:4" ht="12.75" customHeight="1">
      <c r="B381" s="73"/>
      <c r="C381" s="40" t="s">
        <v>1938</v>
      </c>
      <c r="D381" s="44"/>
    </row>
    <row r="382" spans="2:4">
      <c r="B382" s="74" t="s">
        <v>1810</v>
      </c>
      <c r="C382" s="45" t="s">
        <v>1766</v>
      </c>
      <c r="D382" s="43"/>
    </row>
    <row r="383" spans="2:4">
      <c r="B383" s="75"/>
      <c r="C383" s="45" t="s">
        <v>1767</v>
      </c>
      <c r="D383" s="43"/>
    </row>
    <row r="384" spans="2:4" ht="12.75" customHeight="1">
      <c r="B384" s="75"/>
      <c r="C384" s="45" t="s">
        <v>1768</v>
      </c>
      <c r="D384" s="46"/>
    </row>
    <row r="385" spans="2:4">
      <c r="B385" s="75"/>
      <c r="C385" s="45" t="s">
        <v>1765</v>
      </c>
      <c r="D385" s="46"/>
    </row>
    <row r="386" spans="2:4" ht="25.5">
      <c r="B386" s="75"/>
      <c r="C386" s="45" t="s">
        <v>1830</v>
      </c>
      <c r="D386" s="46"/>
    </row>
    <row r="387" spans="2:4" ht="25.5">
      <c r="B387" s="75"/>
      <c r="C387" s="45" t="s">
        <v>1937</v>
      </c>
      <c r="D387" s="46"/>
    </row>
    <row r="388" spans="2:4" ht="12.75" customHeight="1">
      <c r="B388" s="75"/>
      <c r="C388" s="45" t="s">
        <v>1925</v>
      </c>
      <c r="D388" s="46"/>
    </row>
    <row r="389" spans="2:4" ht="25.5">
      <c r="B389" s="76"/>
      <c r="C389" s="45" t="s">
        <v>1938</v>
      </c>
      <c r="D389" s="47"/>
    </row>
    <row r="390" spans="2:4">
      <c r="B390" s="71" t="s">
        <v>1811</v>
      </c>
      <c r="C390" s="40" t="s">
        <v>1766</v>
      </c>
      <c r="D390" s="47"/>
    </row>
    <row r="391" spans="2:4">
      <c r="B391" s="72"/>
      <c r="C391" s="40" t="s">
        <v>1767</v>
      </c>
      <c r="D391" s="52"/>
    </row>
    <row r="392" spans="2:4">
      <c r="B392" s="72"/>
      <c r="C392" s="40" t="s">
        <v>1768</v>
      </c>
      <c r="D392" s="39"/>
    </row>
    <row r="393" spans="2:4">
      <c r="B393" s="72"/>
      <c r="C393" s="40" t="s">
        <v>1765</v>
      </c>
      <c r="D393" s="39"/>
    </row>
    <row r="394" spans="2:4" ht="25.5">
      <c r="B394" s="72"/>
      <c r="C394" s="40" t="s">
        <v>1830</v>
      </c>
      <c r="D394" s="39"/>
    </row>
    <row r="395" spans="2:4" ht="12.75" customHeight="1">
      <c r="B395" s="72"/>
      <c r="C395" s="40" t="s">
        <v>1937</v>
      </c>
      <c r="D395" s="39"/>
    </row>
    <row r="396" spans="2:4" ht="25.5">
      <c r="B396" s="72"/>
      <c r="C396" s="40" t="s">
        <v>1925</v>
      </c>
      <c r="D396" s="44"/>
    </row>
    <row r="397" spans="2:4" ht="25.5">
      <c r="B397" s="73"/>
      <c r="C397" s="40" t="s">
        <v>1938</v>
      </c>
      <c r="D397" s="43"/>
    </row>
    <row r="398" spans="2:4">
      <c r="B398" s="74" t="s">
        <v>1812</v>
      </c>
      <c r="C398" s="45" t="s">
        <v>1766</v>
      </c>
      <c r="D398" s="43"/>
    </row>
    <row r="399" spans="2:4" ht="12.75" customHeight="1">
      <c r="B399" s="75"/>
      <c r="C399" s="45" t="s">
        <v>1767</v>
      </c>
      <c r="D399" s="46"/>
    </row>
    <row r="400" spans="2:4">
      <c r="B400" s="75"/>
      <c r="C400" s="45" t="s">
        <v>1768</v>
      </c>
      <c r="D400" s="46"/>
    </row>
    <row r="401" spans="2:4">
      <c r="B401" s="75"/>
      <c r="C401" s="45" t="s">
        <v>1765</v>
      </c>
      <c r="D401" s="46"/>
    </row>
    <row r="402" spans="2:4" ht="12.75" customHeight="1">
      <c r="B402" s="75"/>
      <c r="C402" s="45" t="s">
        <v>1830</v>
      </c>
      <c r="D402" s="46"/>
    </row>
    <row r="403" spans="2:4" ht="25.5">
      <c r="B403" s="75"/>
      <c r="C403" s="45" t="s">
        <v>1937</v>
      </c>
      <c r="D403" s="46"/>
    </row>
    <row r="404" spans="2:4" ht="25.5">
      <c r="B404" s="75"/>
      <c r="C404" s="45" t="s">
        <v>1925</v>
      </c>
      <c r="D404" s="47"/>
    </row>
    <row r="405" spans="2:4" ht="25.5">
      <c r="B405" s="76"/>
      <c r="C405" s="45" t="s">
        <v>1938</v>
      </c>
      <c r="D405" s="47"/>
    </row>
    <row r="406" spans="2:4">
      <c r="B406" s="71" t="s">
        <v>1813</v>
      </c>
      <c r="C406" s="40" t="s">
        <v>1766</v>
      </c>
      <c r="D406" s="52"/>
    </row>
    <row r="407" spans="2:4">
      <c r="B407" s="72"/>
      <c r="C407" s="40" t="s">
        <v>1767</v>
      </c>
      <c r="D407" s="39"/>
    </row>
    <row r="408" spans="2:4">
      <c r="B408" s="72"/>
      <c r="C408" s="40" t="s">
        <v>1768</v>
      </c>
      <c r="D408" s="39"/>
    </row>
    <row r="409" spans="2:4" ht="12.75" customHeight="1">
      <c r="B409" s="72"/>
      <c r="C409" s="40" t="s">
        <v>1765</v>
      </c>
      <c r="D409" s="39"/>
    </row>
    <row r="410" spans="2:4" ht="25.5">
      <c r="B410" s="72"/>
      <c r="C410" s="40" t="s">
        <v>1830</v>
      </c>
      <c r="D410" s="39"/>
    </row>
    <row r="411" spans="2:4" ht="25.5">
      <c r="B411" s="72"/>
      <c r="C411" s="40" t="s">
        <v>1937</v>
      </c>
      <c r="D411" s="44"/>
    </row>
    <row r="412" spans="2:4" ht="25.5">
      <c r="B412" s="72"/>
      <c r="C412" s="40" t="s">
        <v>1925</v>
      </c>
      <c r="D412" s="43"/>
    </row>
    <row r="413" spans="2:4" ht="25.5">
      <c r="B413" s="73"/>
      <c r="C413" s="40" t="s">
        <v>1938</v>
      </c>
      <c r="D413" s="43"/>
    </row>
    <row r="414" spans="2:4" ht="12.75" customHeight="1">
      <c r="B414" s="74" t="s">
        <v>1814</v>
      </c>
      <c r="C414" s="45" t="s">
        <v>1766</v>
      </c>
      <c r="D414" s="46"/>
    </row>
    <row r="415" spans="2:4">
      <c r="B415" s="75"/>
      <c r="C415" s="45" t="s">
        <v>1767</v>
      </c>
      <c r="D415" s="46"/>
    </row>
    <row r="416" spans="2:4" ht="12.75" customHeight="1">
      <c r="B416" s="75"/>
      <c r="C416" s="45" t="s">
        <v>1768</v>
      </c>
      <c r="D416" s="46"/>
    </row>
    <row r="417" spans="2:4">
      <c r="B417" s="75"/>
      <c r="C417" s="45" t="s">
        <v>1765</v>
      </c>
      <c r="D417" s="46"/>
    </row>
    <row r="418" spans="2:4" ht="25.5">
      <c r="B418" s="75"/>
      <c r="C418" s="45" t="s">
        <v>1830</v>
      </c>
      <c r="D418" s="46"/>
    </row>
    <row r="419" spans="2:4" ht="25.5">
      <c r="B419" s="75"/>
      <c r="C419" s="45" t="s">
        <v>1937</v>
      </c>
      <c r="D419" s="47"/>
    </row>
    <row r="420" spans="2:4" ht="25.5">
      <c r="B420" s="75"/>
      <c r="C420" s="45" t="s">
        <v>1925</v>
      </c>
      <c r="D420" s="47"/>
    </row>
    <row r="421" spans="2:4" ht="25.5">
      <c r="B421" s="76"/>
      <c r="C421" s="45" t="s">
        <v>1938</v>
      </c>
      <c r="D421" s="52"/>
    </row>
    <row r="422" spans="2:4">
      <c r="B422" s="71" t="s">
        <v>1815</v>
      </c>
      <c r="C422" s="40" t="s">
        <v>1766</v>
      </c>
      <c r="D422" s="39"/>
    </row>
    <row r="423" spans="2:4" ht="12.75" customHeight="1">
      <c r="B423" s="72"/>
      <c r="C423" s="40" t="s">
        <v>1767</v>
      </c>
      <c r="D423" s="39"/>
    </row>
    <row r="424" spans="2:4">
      <c r="B424" s="72"/>
      <c r="C424" s="40" t="s">
        <v>1768</v>
      </c>
      <c r="D424" s="39"/>
    </row>
    <row r="425" spans="2:4">
      <c r="B425" s="72"/>
      <c r="C425" s="40" t="s">
        <v>1765</v>
      </c>
      <c r="D425" s="39"/>
    </row>
    <row r="426" spans="2:4" ht="25.5">
      <c r="B426" s="72"/>
      <c r="C426" s="40" t="s">
        <v>1830</v>
      </c>
      <c r="D426" s="44"/>
    </row>
    <row r="427" spans="2:4" ht="25.5">
      <c r="B427" s="72"/>
      <c r="C427" s="40" t="s">
        <v>1937</v>
      </c>
      <c r="D427" s="43"/>
    </row>
    <row r="428" spans="2:4" ht="25.5">
      <c r="B428" s="72"/>
      <c r="C428" s="40" t="s">
        <v>1925</v>
      </c>
      <c r="D428" s="43"/>
    </row>
    <row r="429" spans="2:4" ht="12.75" customHeight="1">
      <c r="B429" s="73"/>
      <c r="C429" s="40" t="s">
        <v>1938</v>
      </c>
      <c r="D429" s="46"/>
    </row>
    <row r="430" spans="2:4" ht="12.75" customHeight="1">
      <c r="B430" s="74" t="s">
        <v>1816</v>
      </c>
      <c r="C430" s="45" t="s">
        <v>1766</v>
      </c>
      <c r="D430" s="46"/>
    </row>
    <row r="431" spans="2:4">
      <c r="B431" s="75"/>
      <c r="C431" s="45" t="s">
        <v>1767</v>
      </c>
      <c r="D431" s="46"/>
    </row>
    <row r="432" spans="2:4">
      <c r="B432" s="75"/>
      <c r="C432" s="45" t="s">
        <v>1768</v>
      </c>
      <c r="D432" s="46"/>
    </row>
    <row r="433" spans="2:4">
      <c r="B433" s="75"/>
      <c r="C433" s="45" t="s">
        <v>1765</v>
      </c>
      <c r="D433" s="46"/>
    </row>
    <row r="434" spans="2:4" ht="25.5">
      <c r="B434" s="75"/>
      <c r="C434" s="45" t="s">
        <v>1830</v>
      </c>
      <c r="D434" s="47"/>
    </row>
    <row r="435" spans="2:4" ht="25.5">
      <c r="B435" s="75"/>
      <c r="C435" s="45" t="s">
        <v>1937</v>
      </c>
      <c r="D435" s="47"/>
    </row>
    <row r="436" spans="2:4" ht="25.5">
      <c r="B436" s="75"/>
      <c r="C436" s="45" t="s">
        <v>1925</v>
      </c>
      <c r="D436" s="52"/>
    </row>
    <row r="437" spans="2:4" ht="12.75" customHeight="1">
      <c r="B437" s="76"/>
      <c r="C437" s="45" t="s">
        <v>1938</v>
      </c>
      <c r="D437" s="39"/>
    </row>
    <row r="438" spans="2:4">
      <c r="B438" s="71" t="s">
        <v>1817</v>
      </c>
      <c r="C438" s="40" t="s">
        <v>1766</v>
      </c>
      <c r="D438" s="39"/>
    </row>
    <row r="439" spans="2:4">
      <c r="B439" s="72"/>
      <c r="C439" s="40" t="s">
        <v>1767</v>
      </c>
      <c r="D439" s="39"/>
    </row>
    <row r="440" spans="2:4">
      <c r="B440" s="72"/>
      <c r="C440" s="40" t="s">
        <v>1768</v>
      </c>
      <c r="D440" s="39"/>
    </row>
    <row r="441" spans="2:4">
      <c r="B441" s="72"/>
      <c r="C441" s="40" t="s">
        <v>1765</v>
      </c>
      <c r="D441" s="44"/>
    </row>
    <row r="442" spans="2:4" ht="25.5">
      <c r="B442" s="72"/>
      <c r="C442" s="40" t="s">
        <v>1830</v>
      </c>
      <c r="D442" s="43"/>
    </row>
    <row r="443" spans="2:4" ht="25.5">
      <c r="B443" s="72"/>
      <c r="C443" s="40" t="s">
        <v>1937</v>
      </c>
      <c r="D443" s="43"/>
    </row>
    <row r="444" spans="2:4" ht="12.75" customHeight="1">
      <c r="B444" s="72"/>
      <c r="C444" s="40" t="s">
        <v>1925</v>
      </c>
      <c r="D444" s="46"/>
    </row>
    <row r="445" spans="2:4" ht="25.5">
      <c r="B445" s="73"/>
      <c r="C445" s="40" t="s">
        <v>1938</v>
      </c>
      <c r="D445" s="46"/>
    </row>
    <row r="446" spans="2:4">
      <c r="B446" s="74" t="s">
        <v>1818</v>
      </c>
      <c r="C446" s="45" t="s">
        <v>1766</v>
      </c>
      <c r="D446" s="46"/>
    </row>
    <row r="447" spans="2:4">
      <c r="B447" s="75"/>
      <c r="C447" s="45" t="s">
        <v>1767</v>
      </c>
      <c r="D447" s="46"/>
    </row>
    <row r="448" spans="2:4">
      <c r="B448" s="75"/>
      <c r="C448" s="45" t="s">
        <v>1768</v>
      </c>
      <c r="D448" s="46"/>
    </row>
    <row r="449" spans="2:4">
      <c r="B449" s="75"/>
      <c r="C449" s="45" t="s">
        <v>1765</v>
      </c>
      <c r="D449" s="47"/>
    </row>
    <row r="450" spans="2:4" ht="25.5">
      <c r="B450" s="75"/>
      <c r="C450" s="45" t="s">
        <v>1830</v>
      </c>
      <c r="D450" s="47"/>
    </row>
    <row r="451" spans="2:4" ht="12.75" customHeight="1">
      <c r="B451" s="75"/>
      <c r="C451" s="45" t="s">
        <v>1937</v>
      </c>
      <c r="D451" s="52"/>
    </row>
    <row r="452" spans="2:4" ht="25.5">
      <c r="B452" s="75"/>
      <c r="C452" s="45" t="s">
        <v>1925</v>
      </c>
      <c r="D452" s="39"/>
    </row>
    <row r="453" spans="2:4" ht="25.5">
      <c r="B453" s="76"/>
      <c r="C453" s="45" t="s">
        <v>1938</v>
      </c>
      <c r="D453" s="39"/>
    </row>
    <row r="454" spans="2:4">
      <c r="B454" s="71" t="s">
        <v>1819</v>
      </c>
      <c r="C454" s="40" t="s">
        <v>1766</v>
      </c>
      <c r="D454" s="39"/>
    </row>
    <row r="455" spans="2:4">
      <c r="B455" s="72"/>
      <c r="C455" s="40" t="s">
        <v>1767</v>
      </c>
      <c r="D455" s="39"/>
    </row>
    <row r="456" spans="2:4">
      <c r="B456" s="72"/>
      <c r="C456" s="40" t="s">
        <v>1768</v>
      </c>
      <c r="D456" s="44"/>
    </row>
    <row r="457" spans="2:4">
      <c r="B457" s="72"/>
      <c r="C457" s="40" t="s">
        <v>1765</v>
      </c>
      <c r="D457" s="43"/>
    </row>
    <row r="458" spans="2:4" ht="12.75" customHeight="1">
      <c r="B458" s="72"/>
      <c r="C458" s="40" t="s">
        <v>1830</v>
      </c>
      <c r="D458" s="43"/>
    </row>
    <row r="459" spans="2:4" ht="12.75" customHeight="1">
      <c r="B459" s="72"/>
      <c r="C459" s="40" t="s">
        <v>1937</v>
      </c>
      <c r="D459" s="46"/>
    </row>
    <row r="460" spans="2:4" ht="25.5">
      <c r="B460" s="72"/>
      <c r="C460" s="40" t="s">
        <v>1925</v>
      </c>
      <c r="D460" s="46"/>
    </row>
    <row r="461" spans="2:4" ht="25.5">
      <c r="B461" s="73"/>
      <c r="C461" s="40" t="s">
        <v>1938</v>
      </c>
      <c r="D461" s="46"/>
    </row>
    <row r="462" spans="2:4">
      <c r="B462" s="74" t="s">
        <v>1820</v>
      </c>
      <c r="C462" s="45" t="s">
        <v>1766</v>
      </c>
      <c r="D462" s="46"/>
    </row>
    <row r="463" spans="2:4">
      <c r="B463" s="75"/>
      <c r="C463" s="45" t="s">
        <v>1767</v>
      </c>
      <c r="D463" s="46"/>
    </row>
    <row r="464" spans="2:4">
      <c r="B464" s="75"/>
      <c r="C464" s="45" t="s">
        <v>1768</v>
      </c>
      <c r="D464" s="47"/>
    </row>
    <row r="465" spans="2:4" ht="12.75" customHeight="1">
      <c r="B465" s="75"/>
      <c r="C465" s="45" t="s">
        <v>1765</v>
      </c>
      <c r="D465" s="47"/>
    </row>
    <row r="466" spans="2:4" ht="25.5">
      <c r="B466" s="75"/>
      <c r="C466" s="45" t="s">
        <v>1830</v>
      </c>
      <c r="D466" s="52"/>
    </row>
    <row r="467" spans="2:4" ht="25.5">
      <c r="B467" s="75"/>
      <c r="C467" s="45" t="s">
        <v>1937</v>
      </c>
      <c r="D467" s="39"/>
    </row>
    <row r="468" spans="2:4" ht="25.5">
      <c r="B468" s="75"/>
      <c r="C468" s="45" t="s">
        <v>1925</v>
      </c>
      <c r="D468" s="39"/>
    </row>
    <row r="469" spans="2:4" ht="25.5">
      <c r="B469" s="76"/>
      <c r="C469" s="45" t="s">
        <v>1938</v>
      </c>
      <c r="D469" s="39"/>
    </row>
    <row r="470" spans="2:4">
      <c r="B470" s="71" t="s">
        <v>1821</v>
      </c>
      <c r="C470" s="40" t="s">
        <v>1766</v>
      </c>
      <c r="D470" s="39"/>
    </row>
    <row r="471" spans="2:4">
      <c r="B471" s="72"/>
      <c r="C471" s="40" t="s">
        <v>1767</v>
      </c>
      <c r="D471" s="44"/>
    </row>
    <row r="472" spans="2:4" ht="12.75" customHeight="1">
      <c r="B472" s="72"/>
      <c r="C472" s="40" t="s">
        <v>1768</v>
      </c>
      <c r="D472" s="43"/>
    </row>
    <row r="473" spans="2:4">
      <c r="B473" s="72"/>
      <c r="C473" s="40" t="s">
        <v>1765</v>
      </c>
      <c r="D473" s="43"/>
    </row>
    <row r="474" spans="2:4" ht="12.75" customHeight="1">
      <c r="B474" s="72"/>
      <c r="C474" s="40" t="s">
        <v>1830</v>
      </c>
      <c r="D474" s="46"/>
    </row>
    <row r="475" spans="2:4" ht="25.5">
      <c r="B475" s="72"/>
      <c r="C475" s="40" t="s">
        <v>1937</v>
      </c>
      <c r="D475" s="46"/>
    </row>
    <row r="476" spans="2:4" ht="25.5">
      <c r="B476" s="72"/>
      <c r="C476" s="40" t="s">
        <v>1925</v>
      </c>
      <c r="D476" s="46"/>
    </row>
    <row r="477" spans="2:4" ht="25.5">
      <c r="B477" s="73"/>
      <c r="C477" s="40" t="s">
        <v>1938</v>
      </c>
      <c r="D477" s="46"/>
    </row>
    <row r="478" spans="2:4">
      <c r="B478" s="74" t="s">
        <v>1822</v>
      </c>
      <c r="C478" s="45" t="s">
        <v>1766</v>
      </c>
      <c r="D478" s="46"/>
    </row>
    <row r="479" spans="2:4" ht="12.75" customHeight="1">
      <c r="B479" s="75"/>
      <c r="C479" s="45" t="s">
        <v>1767</v>
      </c>
      <c r="D479" s="47"/>
    </row>
    <row r="480" spans="2:4">
      <c r="B480" s="75"/>
      <c r="C480" s="45" t="s">
        <v>1768</v>
      </c>
      <c r="D480" s="47"/>
    </row>
    <row r="481" spans="2:4">
      <c r="B481" s="75"/>
      <c r="C481" s="45" t="s">
        <v>1765</v>
      </c>
      <c r="D481" s="52"/>
    </row>
    <row r="482" spans="2:4" ht="25.5">
      <c r="B482" s="75"/>
      <c r="C482" s="45" t="s">
        <v>1830</v>
      </c>
      <c r="D482" s="39"/>
    </row>
    <row r="483" spans="2:4" ht="25.5">
      <c r="B483" s="75"/>
      <c r="C483" s="45" t="s">
        <v>1937</v>
      </c>
      <c r="D483" s="39"/>
    </row>
    <row r="484" spans="2:4" ht="25.5">
      <c r="B484" s="75"/>
      <c r="C484" s="45" t="s">
        <v>1925</v>
      </c>
      <c r="D484" s="39"/>
    </row>
    <row r="485" spans="2:4" ht="25.5">
      <c r="B485" s="76"/>
      <c r="C485" s="45" t="s">
        <v>1938</v>
      </c>
      <c r="D485" s="39"/>
    </row>
    <row r="486" spans="2:4" ht="12.75" customHeight="1">
      <c r="B486" s="71" t="s">
        <v>1926</v>
      </c>
      <c r="C486" s="40" t="s">
        <v>1766</v>
      </c>
      <c r="D486" s="44"/>
    </row>
    <row r="487" spans="2:4">
      <c r="B487" s="72"/>
      <c r="C487" s="40" t="s">
        <v>1767</v>
      </c>
      <c r="D487" s="43"/>
    </row>
    <row r="488" spans="2:4">
      <c r="B488" s="72"/>
      <c r="C488" s="40" t="s">
        <v>1768</v>
      </c>
      <c r="D488" s="43"/>
    </row>
    <row r="489" spans="2:4" ht="12.75" customHeight="1">
      <c r="B489" s="72"/>
      <c r="C489" s="40" t="s">
        <v>1765</v>
      </c>
      <c r="D489" s="46"/>
    </row>
    <row r="490" spans="2:4" ht="25.5">
      <c r="B490" s="72"/>
      <c r="C490" s="40" t="s">
        <v>1830</v>
      </c>
      <c r="D490" s="46"/>
    </row>
    <row r="491" spans="2:4" ht="25.5">
      <c r="B491" s="72"/>
      <c r="C491" s="40" t="s">
        <v>1937</v>
      </c>
      <c r="D491" s="46"/>
    </row>
    <row r="492" spans="2:4" ht="25.5">
      <c r="B492" s="72"/>
      <c r="C492" s="40" t="s">
        <v>1925</v>
      </c>
      <c r="D492" s="46"/>
    </row>
    <row r="493" spans="2:4" ht="12.75" customHeight="1">
      <c r="B493" s="73"/>
      <c r="C493" s="40" t="s">
        <v>1938</v>
      </c>
      <c r="D493" s="46"/>
    </row>
    <row r="494" spans="2:4">
      <c r="B494" s="74" t="s">
        <v>1927</v>
      </c>
      <c r="C494" s="45" t="s">
        <v>1766</v>
      </c>
      <c r="D494" s="47"/>
    </row>
    <row r="495" spans="2:4">
      <c r="B495" s="75"/>
      <c r="C495" s="45" t="s">
        <v>1767</v>
      </c>
      <c r="D495" s="47"/>
    </row>
    <row r="496" spans="2:4">
      <c r="B496" s="75"/>
      <c r="C496" s="45" t="s">
        <v>1768</v>
      </c>
      <c r="D496" s="52"/>
    </row>
    <row r="497" spans="2:4">
      <c r="B497" s="75"/>
      <c r="C497" s="45" t="s">
        <v>1765</v>
      </c>
      <c r="D497" s="39"/>
    </row>
    <row r="498" spans="2:4" ht="25.5">
      <c r="B498" s="75"/>
      <c r="C498" s="45" t="s">
        <v>1830</v>
      </c>
      <c r="D498" s="39"/>
    </row>
    <row r="499" spans="2:4" ht="25.5">
      <c r="B499" s="75"/>
      <c r="C499" s="45" t="s">
        <v>1937</v>
      </c>
      <c r="D499" s="39"/>
    </row>
    <row r="500" spans="2:4" ht="12.75" customHeight="1">
      <c r="B500" s="75"/>
      <c r="C500" s="45" t="s">
        <v>1925</v>
      </c>
      <c r="D500" s="39"/>
    </row>
    <row r="501" spans="2:4" ht="25.5">
      <c r="B501" s="76"/>
      <c r="C501" s="45" t="s">
        <v>1938</v>
      </c>
      <c r="D501" s="44"/>
    </row>
    <row r="502" spans="2:4">
      <c r="B502" s="71" t="s">
        <v>1928</v>
      </c>
      <c r="C502" s="40" t="s">
        <v>1766</v>
      </c>
      <c r="D502" s="43"/>
    </row>
    <row r="503" spans="2:4">
      <c r="B503" s="72"/>
      <c r="C503" s="40" t="s">
        <v>1767</v>
      </c>
      <c r="D503" s="43"/>
    </row>
    <row r="504" spans="2:4" ht="12.75" customHeight="1">
      <c r="B504" s="72"/>
      <c r="C504" s="40" t="s">
        <v>1768</v>
      </c>
      <c r="D504" s="46"/>
    </row>
    <row r="505" spans="2:4">
      <c r="B505" s="72"/>
      <c r="C505" s="40" t="s">
        <v>1765</v>
      </c>
      <c r="D505" s="46"/>
    </row>
    <row r="506" spans="2:4" ht="25.5">
      <c r="B506" s="72"/>
      <c r="C506" s="40" t="s">
        <v>1830</v>
      </c>
      <c r="D506" s="46"/>
    </row>
    <row r="507" spans="2:4" ht="25.5">
      <c r="B507" s="72"/>
      <c r="C507" s="40" t="s">
        <v>1937</v>
      </c>
      <c r="D507" s="46"/>
    </row>
    <row r="508" spans="2:4" ht="25.5">
      <c r="B508" s="72"/>
      <c r="C508" s="40" t="s">
        <v>1925</v>
      </c>
      <c r="D508" s="46"/>
    </row>
    <row r="509" spans="2:4" ht="25.5">
      <c r="B509" s="73"/>
      <c r="C509" s="40" t="s">
        <v>1938</v>
      </c>
      <c r="D509" s="47"/>
    </row>
    <row r="510" spans="2:4">
      <c r="B510" s="74" t="s">
        <v>1929</v>
      </c>
      <c r="C510" s="45" t="s">
        <v>1766</v>
      </c>
      <c r="D510" s="47"/>
    </row>
    <row r="511" spans="2:4">
      <c r="B511" s="75"/>
      <c r="C511" s="45" t="s">
        <v>1767</v>
      </c>
      <c r="D511" s="52"/>
    </row>
    <row r="512" spans="2:4">
      <c r="B512" s="75"/>
      <c r="C512" s="45" t="s">
        <v>1768</v>
      </c>
      <c r="D512" s="39"/>
    </row>
    <row r="513" spans="2:4">
      <c r="B513" s="75"/>
      <c r="C513" s="45" t="s">
        <v>1765</v>
      </c>
      <c r="D513" s="39"/>
    </row>
    <row r="514" spans="2:4" ht="25.5">
      <c r="B514" s="75"/>
      <c r="C514" s="45" t="s">
        <v>1830</v>
      </c>
      <c r="D514" s="39"/>
    </row>
    <row r="515" spans="2:4" ht="25.5">
      <c r="B515" s="75"/>
      <c r="C515" s="45" t="s">
        <v>1937</v>
      </c>
      <c r="D515" s="39"/>
    </row>
    <row r="516" spans="2:4" ht="25.5">
      <c r="B516" s="75"/>
      <c r="C516" s="45" t="s">
        <v>1925</v>
      </c>
      <c r="D516" s="44"/>
    </row>
    <row r="517" spans="2:4" ht="25.5">
      <c r="B517" s="76"/>
      <c r="C517" s="45" t="s">
        <v>1938</v>
      </c>
      <c r="D517" s="43"/>
    </row>
    <row r="518" spans="2:4">
      <c r="B518" s="71" t="s">
        <v>1930</v>
      </c>
      <c r="C518" s="40" t="s">
        <v>1766</v>
      </c>
      <c r="D518" s="43"/>
    </row>
    <row r="519" spans="2:4" ht="12.75" customHeight="1">
      <c r="B519" s="72"/>
      <c r="C519" s="40" t="s">
        <v>1767</v>
      </c>
      <c r="D519" s="46"/>
    </row>
    <row r="520" spans="2:4">
      <c r="B520" s="72"/>
      <c r="C520" s="40" t="s">
        <v>1768</v>
      </c>
      <c r="D520" s="46"/>
    </row>
    <row r="521" spans="2:4">
      <c r="B521" s="72"/>
      <c r="C521" s="40" t="s">
        <v>1765</v>
      </c>
      <c r="D521" s="46"/>
    </row>
    <row r="522" spans="2:4" ht="25.5">
      <c r="B522" s="72"/>
      <c r="C522" s="40" t="s">
        <v>1830</v>
      </c>
      <c r="D522" s="46"/>
    </row>
    <row r="523" spans="2:4" ht="25.5">
      <c r="B523" s="72"/>
      <c r="C523" s="40" t="s">
        <v>1937</v>
      </c>
      <c r="D523" s="46"/>
    </row>
    <row r="524" spans="2:4" ht="25.5">
      <c r="B524" s="72"/>
      <c r="C524" s="40" t="s">
        <v>1925</v>
      </c>
      <c r="D524" s="47"/>
    </row>
    <row r="525" spans="2:4" ht="25.5">
      <c r="B525" s="73"/>
      <c r="C525" s="40" t="s">
        <v>1938</v>
      </c>
      <c r="D525" s="47"/>
    </row>
    <row r="526" spans="2:4">
      <c r="B526" s="74" t="s">
        <v>1931</v>
      </c>
      <c r="C526" s="45" t="s">
        <v>1766</v>
      </c>
      <c r="D526" s="52"/>
    </row>
    <row r="527" spans="2:4">
      <c r="B527" s="75"/>
      <c r="C527" s="45" t="s">
        <v>1767</v>
      </c>
      <c r="D527" s="39"/>
    </row>
    <row r="528" spans="2:4">
      <c r="B528" s="75"/>
      <c r="C528" s="45" t="s">
        <v>1768</v>
      </c>
      <c r="D528" s="39"/>
    </row>
    <row r="529" spans="2:4">
      <c r="B529" s="75"/>
      <c r="C529" s="45" t="s">
        <v>1765</v>
      </c>
      <c r="D529" s="39"/>
    </row>
    <row r="530" spans="2:4" ht="25.5">
      <c r="B530" s="75"/>
      <c r="C530" s="45" t="s">
        <v>1830</v>
      </c>
      <c r="D530" s="39"/>
    </row>
    <row r="531" spans="2:4" ht="25.5">
      <c r="B531" s="75"/>
      <c r="C531" s="45" t="s">
        <v>1937</v>
      </c>
      <c r="D531" s="44"/>
    </row>
    <row r="532" spans="2:4" ht="25.5">
      <c r="B532" s="75"/>
      <c r="C532" s="45" t="s">
        <v>1925</v>
      </c>
      <c r="D532" s="43"/>
    </row>
    <row r="533" spans="2:4" ht="25.5">
      <c r="B533" s="76"/>
      <c r="C533" s="45" t="s">
        <v>1938</v>
      </c>
      <c r="D533" s="43"/>
    </row>
    <row r="534" spans="2:4" ht="12.75" customHeight="1">
      <c r="B534" s="71" t="s">
        <v>1932</v>
      </c>
      <c r="C534" s="40" t="s">
        <v>1766</v>
      </c>
      <c r="D534" s="46"/>
    </row>
    <row r="535" spans="2:4">
      <c r="B535" s="72"/>
      <c r="C535" s="40" t="s">
        <v>1767</v>
      </c>
      <c r="D535" s="46"/>
    </row>
    <row r="536" spans="2:4">
      <c r="B536" s="72"/>
      <c r="C536" s="40" t="s">
        <v>1768</v>
      </c>
      <c r="D536" s="46"/>
    </row>
    <row r="537" spans="2:4">
      <c r="B537" s="72"/>
      <c r="C537" s="40" t="s">
        <v>1765</v>
      </c>
      <c r="D537" s="46"/>
    </row>
    <row r="538" spans="2:4" ht="25.5">
      <c r="B538" s="72"/>
      <c r="C538" s="40" t="s">
        <v>1830</v>
      </c>
      <c r="D538" s="46"/>
    </row>
    <row r="539" spans="2:4" ht="25.5">
      <c r="B539" s="72"/>
      <c r="C539" s="40" t="s">
        <v>1937</v>
      </c>
      <c r="D539" s="47"/>
    </row>
    <row r="540" spans="2:4" ht="25.5">
      <c r="B540" s="72"/>
      <c r="C540" s="40" t="s">
        <v>1925</v>
      </c>
      <c r="D540" s="47"/>
    </row>
    <row r="541" spans="2:4" ht="25.5">
      <c r="B541" s="73"/>
      <c r="C541" s="40" t="s">
        <v>1938</v>
      </c>
      <c r="D541" s="52"/>
    </row>
    <row r="542" spans="2:4">
      <c r="B542" s="74" t="s">
        <v>1933</v>
      </c>
      <c r="C542" s="45" t="s">
        <v>1766</v>
      </c>
      <c r="D542" s="39"/>
    </row>
    <row r="543" spans="2:4">
      <c r="B543" s="75"/>
      <c r="C543" s="45" t="s">
        <v>1767</v>
      </c>
      <c r="D543" s="39"/>
    </row>
    <row r="544" spans="2:4">
      <c r="B544" s="75"/>
      <c r="C544" s="45" t="s">
        <v>1768</v>
      </c>
      <c r="D544" s="39"/>
    </row>
    <row r="545" spans="2:4">
      <c r="B545" s="75"/>
      <c r="C545" s="45" t="s">
        <v>1765</v>
      </c>
      <c r="D545" s="39"/>
    </row>
    <row r="546" spans="2:4" ht="25.5">
      <c r="B546" s="75"/>
      <c r="C546" s="45" t="s">
        <v>1830</v>
      </c>
      <c r="D546" s="44"/>
    </row>
    <row r="547" spans="2:4" ht="25.5">
      <c r="B547" s="75"/>
      <c r="C547" s="45" t="s">
        <v>1937</v>
      </c>
      <c r="D547" s="43"/>
    </row>
    <row r="548" spans="2:4" ht="25.5">
      <c r="B548" s="75"/>
      <c r="C548" s="45" t="s">
        <v>1925</v>
      </c>
      <c r="D548" s="43"/>
    </row>
    <row r="549" spans="2:4" ht="12.75" customHeight="1">
      <c r="B549" s="76"/>
      <c r="C549" s="45" t="s">
        <v>1938</v>
      </c>
      <c r="D549" s="46"/>
    </row>
    <row r="550" spans="2:4">
      <c r="B550" s="71" t="s">
        <v>1934</v>
      </c>
      <c r="C550" s="40" t="s">
        <v>1766</v>
      </c>
      <c r="D550" s="46"/>
    </row>
    <row r="551" spans="2:4">
      <c r="B551" s="72"/>
      <c r="C551" s="40" t="s">
        <v>1767</v>
      </c>
      <c r="D551" s="46"/>
    </row>
    <row r="552" spans="2:4">
      <c r="B552" s="72"/>
      <c r="C552" s="40" t="s">
        <v>1768</v>
      </c>
      <c r="D552" s="46"/>
    </row>
    <row r="553" spans="2:4">
      <c r="B553" s="72"/>
      <c r="C553" s="40" t="s">
        <v>1765</v>
      </c>
      <c r="D553" s="46"/>
    </row>
    <row r="554" spans="2:4" ht="25.5">
      <c r="B554" s="72"/>
      <c r="C554" s="40" t="s">
        <v>1830</v>
      </c>
      <c r="D554" s="47"/>
    </row>
    <row r="555" spans="2:4" ht="25.5">
      <c r="B555" s="72"/>
      <c r="C555" s="40" t="s">
        <v>1937</v>
      </c>
      <c r="D555" s="47"/>
    </row>
    <row r="556" spans="2:4" ht="25.5">
      <c r="B556" s="72"/>
      <c r="C556" s="40" t="s">
        <v>1925</v>
      </c>
      <c r="D556" s="52"/>
    </row>
    <row r="557" spans="2:4" ht="25.5">
      <c r="B557" s="73"/>
      <c r="C557" s="40" t="s">
        <v>1938</v>
      </c>
      <c r="D557" s="52"/>
    </row>
    <row r="558" spans="2:4">
      <c r="B558" s="74" t="s">
        <v>1935</v>
      </c>
      <c r="C558" s="45" t="s">
        <v>1766</v>
      </c>
      <c r="D558" s="52"/>
    </row>
    <row r="559" spans="2:4">
      <c r="B559" s="75"/>
      <c r="C559" s="45" t="s">
        <v>1767</v>
      </c>
      <c r="D559" s="52"/>
    </row>
    <row r="560" spans="2:4">
      <c r="B560" s="75"/>
      <c r="C560" s="45" t="s">
        <v>1768</v>
      </c>
      <c r="D560" s="52"/>
    </row>
    <row r="561" spans="2:4">
      <c r="B561" s="75"/>
      <c r="C561" s="45" t="s">
        <v>1765</v>
      </c>
      <c r="D561" s="52"/>
    </row>
    <row r="562" spans="2:4" ht="25.5">
      <c r="B562" s="75"/>
      <c r="C562" s="45" t="s">
        <v>1830</v>
      </c>
      <c r="D562" s="52"/>
    </row>
    <row r="563" spans="2:4" ht="25.5">
      <c r="B563" s="75"/>
      <c r="C563" s="45" t="s">
        <v>1937</v>
      </c>
      <c r="D563" s="52"/>
    </row>
    <row r="564" spans="2:4" ht="25.5">
      <c r="B564" s="75"/>
      <c r="C564" s="45" t="s">
        <v>1925</v>
      </c>
      <c r="D564" s="52"/>
    </row>
    <row r="565" spans="2:4" ht="25.5">
      <c r="B565" s="76"/>
      <c r="C565" s="45" t="s">
        <v>1938</v>
      </c>
      <c r="D565" s="52"/>
    </row>
  </sheetData>
  <sheetProtection formatCells="0" formatColumns="0" formatRows="0" insertRows="0" deleteRows="0"/>
  <mergeCells count="72">
    <mergeCell ref="B558:B565"/>
    <mergeCell ref="B534:B541"/>
    <mergeCell ref="B62:B69"/>
    <mergeCell ref="B518:B525"/>
    <mergeCell ref="B526:B533"/>
    <mergeCell ref="B542:B549"/>
    <mergeCell ref="B550:B557"/>
    <mergeCell ref="B70:B77"/>
    <mergeCell ref="B78:B85"/>
    <mergeCell ref="B86:B93"/>
    <mergeCell ref="B94:B101"/>
    <mergeCell ref="B102:B109"/>
    <mergeCell ref="B110:B117"/>
    <mergeCell ref="B118:B125"/>
    <mergeCell ref="B126:B133"/>
    <mergeCell ref="B134:B141"/>
    <mergeCell ref="B142:B149"/>
    <mergeCell ref="B150:B157"/>
    <mergeCell ref="B158:B165"/>
    <mergeCell ref="B166:B173"/>
    <mergeCell ref="B182:B189"/>
    <mergeCell ref="B174:B181"/>
    <mergeCell ref="B294:B301"/>
    <mergeCell ref="B190:B197"/>
    <mergeCell ref="B198:B205"/>
    <mergeCell ref="B206:B213"/>
    <mergeCell ref="B214:B221"/>
    <mergeCell ref="B222:B229"/>
    <mergeCell ref="B230:B237"/>
    <mergeCell ref="B238:B245"/>
    <mergeCell ref="B246:B253"/>
    <mergeCell ref="B254:B261"/>
    <mergeCell ref="B262:B269"/>
    <mergeCell ref="B270:B277"/>
    <mergeCell ref="B278:B285"/>
    <mergeCell ref="B286:B293"/>
    <mergeCell ref="C3:D3"/>
    <mergeCell ref="C4:D4"/>
    <mergeCell ref="B54:B61"/>
    <mergeCell ref="B14:B21"/>
    <mergeCell ref="B6:B13"/>
    <mergeCell ref="B22:B29"/>
    <mergeCell ref="B30:B37"/>
    <mergeCell ref="B38:B45"/>
    <mergeCell ref="B46:B53"/>
    <mergeCell ref="B302:B309"/>
    <mergeCell ref="B310:B317"/>
    <mergeCell ref="B318:B325"/>
    <mergeCell ref="B326:B333"/>
    <mergeCell ref="B334:B341"/>
    <mergeCell ref="B342:B349"/>
    <mergeCell ref="B350:B357"/>
    <mergeCell ref="B358:B365"/>
    <mergeCell ref="B366:B373"/>
    <mergeCell ref="B374:B381"/>
    <mergeCell ref="B382:B389"/>
    <mergeCell ref="B390:B397"/>
    <mergeCell ref="B398:B405"/>
    <mergeCell ref="B406:B413"/>
    <mergeCell ref="B414:B421"/>
    <mergeCell ref="B422:B429"/>
    <mergeCell ref="B430:B437"/>
    <mergeCell ref="B438:B445"/>
    <mergeCell ref="B446:B453"/>
    <mergeCell ref="B454:B461"/>
    <mergeCell ref="B502:B509"/>
    <mergeCell ref="B510:B517"/>
    <mergeCell ref="B462:B469"/>
    <mergeCell ref="B470:B477"/>
    <mergeCell ref="B478:B485"/>
    <mergeCell ref="B486:B493"/>
    <mergeCell ref="B494:B50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D258"/>
  <sheetViews>
    <sheetView topLeftCell="A5" zoomScale="115" zoomScaleNormal="115" workbookViewId="0">
      <selection activeCell="D9" sqref="D9:F9"/>
    </sheetView>
  </sheetViews>
  <sheetFormatPr baseColWidth="10" defaultRowHeight="12.75"/>
  <cols>
    <col min="1" max="1" width="5.28515625" style="38" customWidth="1"/>
    <col min="2" max="2" width="4" style="38" bestFit="1" customWidth="1"/>
    <col min="3" max="3" width="27.7109375" style="38" customWidth="1"/>
    <col min="4" max="4" width="89.85546875" style="38" customWidth="1"/>
    <col min="5" max="16384" width="11.42578125" style="38"/>
  </cols>
  <sheetData>
    <row r="3" spans="2:4" ht="26.25" customHeight="1">
      <c r="C3" s="77" t="s">
        <v>1823</v>
      </c>
      <c r="D3" s="78"/>
    </row>
    <row r="4" spans="2:4" ht="30.75" customHeight="1">
      <c r="C4" s="79" t="s">
        <v>1758</v>
      </c>
      <c r="D4" s="80"/>
    </row>
    <row r="5" spans="2:4" s="11" customFormat="1" ht="52.5" customHeight="1">
      <c r="C5" s="81" t="s">
        <v>1824</v>
      </c>
      <c r="D5" s="81"/>
    </row>
    <row r="6" spans="2:4" s="11" customFormat="1" ht="52.5" customHeight="1">
      <c r="C6" s="24" t="s">
        <v>1919</v>
      </c>
      <c r="D6" s="24">
        <f>+SUM(D10,D16,D21,D25,D29,D33,D37,D41,D45,D49,D53,D57,D61,D65,D69,D73,D77,D81,D85,D89,D93,D97,D101,D105,D109,D113,D117,D121,D125,D129,D133,D137,D141,D145,D149,D153,D157,D161,D165,D169,D173,D177,D181,D185,D189,D193,D197,D201,D205,D209,D213,D217,D221,D225,D229,D233,D237,D241,D245,D249)</f>
        <v>0</v>
      </c>
    </row>
    <row r="7" spans="2:4" ht="31.5" customHeight="1">
      <c r="B7" s="71" t="s">
        <v>1827</v>
      </c>
      <c r="C7" s="40" t="s">
        <v>1939</v>
      </c>
      <c r="D7" s="48"/>
    </row>
    <row r="8" spans="2:4" ht="31.5" customHeight="1">
      <c r="B8" s="72"/>
      <c r="C8" s="40" t="s">
        <v>1825</v>
      </c>
      <c r="D8" s="48" t="s">
        <v>1826</v>
      </c>
    </row>
    <row r="9" spans="2:4" ht="31.5" customHeight="1">
      <c r="B9" s="72"/>
      <c r="C9" s="40" t="s">
        <v>1940</v>
      </c>
      <c r="D9" s="48"/>
    </row>
    <row r="10" spans="2:4" ht="31.5" customHeight="1">
      <c r="B10" s="72"/>
      <c r="C10" s="40" t="s">
        <v>1941</v>
      </c>
      <c r="D10" s="48"/>
    </row>
    <row r="11" spans="2:4" ht="31.5" customHeight="1">
      <c r="B11" s="72"/>
      <c r="C11" s="40" t="s">
        <v>1829</v>
      </c>
      <c r="D11" s="48"/>
    </row>
    <row r="12" spans="2:4">
      <c r="B12" s="73"/>
      <c r="C12" s="38" t="s">
        <v>1942</v>
      </c>
      <c r="D12" s="49"/>
    </row>
    <row r="13" spans="2:4" ht="31.5" customHeight="1">
      <c r="B13" s="74" t="s">
        <v>1828</v>
      </c>
      <c r="C13" s="45" t="s">
        <v>1939</v>
      </c>
      <c r="D13" s="50"/>
    </row>
    <row r="14" spans="2:4" ht="31.5" customHeight="1">
      <c r="B14" s="75"/>
      <c r="C14" s="45" t="s">
        <v>1825</v>
      </c>
      <c r="D14" s="50" t="s">
        <v>1826</v>
      </c>
    </row>
    <row r="15" spans="2:4" ht="31.5" customHeight="1">
      <c r="B15" s="75"/>
      <c r="C15" s="45" t="s">
        <v>1940</v>
      </c>
      <c r="D15" s="50"/>
    </row>
    <row r="16" spans="2:4" ht="31.5" customHeight="1">
      <c r="B16" s="75"/>
      <c r="C16" s="45" t="s">
        <v>1941</v>
      </c>
      <c r="D16" s="50"/>
    </row>
    <row r="17" spans="2:4" ht="31.5" customHeight="1">
      <c r="B17" s="75"/>
      <c r="C17" s="45" t="s">
        <v>1829</v>
      </c>
      <c r="D17" s="50"/>
    </row>
    <row r="18" spans="2:4" ht="31.5" customHeight="1">
      <c r="B18" s="76"/>
      <c r="C18" s="45" t="s">
        <v>1942</v>
      </c>
      <c r="D18" s="51"/>
    </row>
    <row r="19" spans="2:4" ht="31.5" customHeight="1">
      <c r="B19" s="71" t="s">
        <v>1831</v>
      </c>
      <c r="C19" s="40" t="s">
        <v>1939</v>
      </c>
      <c r="D19" s="48"/>
    </row>
    <row r="20" spans="2:4" ht="31.5" customHeight="1">
      <c r="B20" s="72"/>
      <c r="C20" s="40" t="s">
        <v>1825</v>
      </c>
      <c r="D20" s="48" t="s">
        <v>1826</v>
      </c>
    </row>
    <row r="21" spans="2:4" ht="31.5" customHeight="1">
      <c r="B21" s="72"/>
      <c r="C21" s="40" t="s">
        <v>1940</v>
      </c>
      <c r="D21" s="48"/>
    </row>
    <row r="22" spans="2:4" ht="31.5" customHeight="1">
      <c r="B22" s="72"/>
      <c r="C22" s="40" t="s">
        <v>1941</v>
      </c>
      <c r="D22" s="48"/>
    </row>
    <row r="23" spans="2:4" ht="31.5" customHeight="1">
      <c r="B23" s="72"/>
      <c r="C23" s="40" t="s">
        <v>1829</v>
      </c>
      <c r="D23" s="48"/>
    </row>
    <row r="24" spans="2:4" ht="31.5" customHeight="1">
      <c r="B24" s="73"/>
      <c r="C24" s="38" t="s">
        <v>1942</v>
      </c>
      <c r="D24" s="49"/>
    </row>
    <row r="25" spans="2:4" ht="31.5" customHeight="1">
      <c r="B25" s="74" t="s">
        <v>1832</v>
      </c>
      <c r="C25" s="45" t="s">
        <v>1939</v>
      </c>
      <c r="D25" s="50"/>
    </row>
    <row r="26" spans="2:4" ht="31.5" customHeight="1">
      <c r="B26" s="75"/>
      <c r="C26" s="45" t="s">
        <v>1825</v>
      </c>
      <c r="D26" s="50" t="s">
        <v>1826</v>
      </c>
    </row>
    <row r="27" spans="2:4" ht="31.5" customHeight="1">
      <c r="B27" s="75"/>
      <c r="C27" s="45" t="s">
        <v>1940</v>
      </c>
      <c r="D27" s="50"/>
    </row>
    <row r="28" spans="2:4" ht="31.5" customHeight="1">
      <c r="B28" s="75"/>
      <c r="C28" s="45" t="s">
        <v>1941</v>
      </c>
      <c r="D28" s="50"/>
    </row>
    <row r="29" spans="2:4" ht="31.5" customHeight="1">
      <c r="B29" s="75"/>
      <c r="C29" s="45" t="s">
        <v>1829</v>
      </c>
      <c r="D29" s="50"/>
    </row>
    <row r="30" spans="2:4" ht="31.5" customHeight="1">
      <c r="B30" s="76"/>
      <c r="C30" s="45" t="s">
        <v>1942</v>
      </c>
      <c r="D30" s="51"/>
    </row>
    <row r="31" spans="2:4" ht="31.5" customHeight="1">
      <c r="B31" s="71" t="s">
        <v>1833</v>
      </c>
      <c r="C31" s="40" t="s">
        <v>1939</v>
      </c>
      <c r="D31" s="48"/>
    </row>
    <row r="32" spans="2:4" ht="31.5" customHeight="1">
      <c r="B32" s="72"/>
      <c r="C32" s="40" t="s">
        <v>1825</v>
      </c>
      <c r="D32" s="48" t="s">
        <v>1826</v>
      </c>
    </row>
    <row r="33" spans="2:4" ht="31.5" customHeight="1">
      <c r="B33" s="72"/>
      <c r="C33" s="40" t="s">
        <v>1940</v>
      </c>
      <c r="D33" s="48"/>
    </row>
    <row r="34" spans="2:4" ht="31.5" customHeight="1">
      <c r="B34" s="72"/>
      <c r="C34" s="40" t="s">
        <v>1941</v>
      </c>
      <c r="D34" s="48"/>
    </row>
    <row r="35" spans="2:4" ht="31.5" customHeight="1">
      <c r="B35" s="72"/>
      <c r="C35" s="40" t="s">
        <v>1829</v>
      </c>
      <c r="D35" s="48"/>
    </row>
    <row r="36" spans="2:4" ht="31.5" customHeight="1">
      <c r="B36" s="73"/>
      <c r="C36" s="38" t="s">
        <v>1942</v>
      </c>
      <c r="D36" s="49"/>
    </row>
    <row r="37" spans="2:4" ht="31.5" customHeight="1">
      <c r="B37" s="74" t="s">
        <v>1834</v>
      </c>
      <c r="C37" s="45" t="s">
        <v>1939</v>
      </c>
      <c r="D37" s="50"/>
    </row>
    <row r="38" spans="2:4" ht="31.5" customHeight="1">
      <c r="B38" s="75"/>
      <c r="C38" s="45" t="s">
        <v>1825</v>
      </c>
      <c r="D38" s="50" t="s">
        <v>1826</v>
      </c>
    </row>
    <row r="39" spans="2:4" ht="31.5" customHeight="1">
      <c r="B39" s="75"/>
      <c r="C39" s="45" t="s">
        <v>1940</v>
      </c>
      <c r="D39" s="50"/>
    </row>
    <row r="40" spans="2:4" ht="31.5" customHeight="1">
      <c r="B40" s="75"/>
      <c r="C40" s="45" t="s">
        <v>1941</v>
      </c>
      <c r="D40" s="50"/>
    </row>
    <row r="41" spans="2:4" ht="31.5" customHeight="1">
      <c r="B41" s="75"/>
      <c r="C41" s="45" t="s">
        <v>1829</v>
      </c>
      <c r="D41" s="50"/>
    </row>
    <row r="42" spans="2:4" ht="31.5" customHeight="1">
      <c r="B42" s="76"/>
      <c r="C42" s="45" t="s">
        <v>1942</v>
      </c>
      <c r="D42" s="51"/>
    </row>
    <row r="43" spans="2:4" ht="31.5" customHeight="1">
      <c r="B43" s="71" t="s">
        <v>1835</v>
      </c>
      <c r="C43" s="40" t="s">
        <v>1939</v>
      </c>
      <c r="D43" s="48"/>
    </row>
    <row r="44" spans="2:4" ht="31.5" customHeight="1">
      <c r="B44" s="72"/>
      <c r="C44" s="40" t="s">
        <v>1825</v>
      </c>
      <c r="D44" s="48" t="s">
        <v>1826</v>
      </c>
    </row>
    <row r="45" spans="2:4" ht="31.5" customHeight="1">
      <c r="B45" s="72"/>
      <c r="C45" s="40" t="s">
        <v>1940</v>
      </c>
      <c r="D45" s="48"/>
    </row>
    <row r="46" spans="2:4" ht="31.5" customHeight="1">
      <c r="B46" s="72"/>
      <c r="C46" s="40" t="s">
        <v>1941</v>
      </c>
      <c r="D46" s="48"/>
    </row>
    <row r="47" spans="2:4" ht="31.5" customHeight="1">
      <c r="B47" s="72"/>
      <c r="C47" s="40" t="s">
        <v>1829</v>
      </c>
      <c r="D47" s="48"/>
    </row>
    <row r="48" spans="2:4" ht="31.5" customHeight="1">
      <c r="B48" s="73"/>
      <c r="C48" s="38" t="s">
        <v>1942</v>
      </c>
      <c r="D48" s="49"/>
    </row>
    <row r="49" spans="2:4" ht="31.5" customHeight="1">
      <c r="B49" s="74" t="s">
        <v>1836</v>
      </c>
      <c r="C49" s="45" t="s">
        <v>1939</v>
      </c>
      <c r="D49" s="50"/>
    </row>
    <row r="50" spans="2:4" ht="31.5" customHeight="1">
      <c r="B50" s="75"/>
      <c r="C50" s="45" t="s">
        <v>1825</v>
      </c>
      <c r="D50" s="50" t="s">
        <v>1826</v>
      </c>
    </row>
    <row r="51" spans="2:4" ht="31.5" customHeight="1">
      <c r="B51" s="75"/>
      <c r="C51" s="45" t="s">
        <v>1940</v>
      </c>
      <c r="D51" s="50"/>
    </row>
    <row r="52" spans="2:4" ht="31.5" customHeight="1">
      <c r="B52" s="75"/>
      <c r="C52" s="45" t="s">
        <v>1941</v>
      </c>
      <c r="D52" s="50"/>
    </row>
    <row r="53" spans="2:4" ht="31.5" customHeight="1">
      <c r="B53" s="75"/>
      <c r="C53" s="45" t="s">
        <v>1829</v>
      </c>
      <c r="D53" s="50"/>
    </row>
    <row r="54" spans="2:4" ht="31.5" customHeight="1">
      <c r="B54" s="76"/>
      <c r="C54" s="45" t="s">
        <v>1942</v>
      </c>
      <c r="D54" s="51"/>
    </row>
    <row r="55" spans="2:4" ht="31.5" customHeight="1">
      <c r="B55" s="71" t="s">
        <v>1837</v>
      </c>
      <c r="C55" s="40" t="s">
        <v>1939</v>
      </c>
      <c r="D55" s="48"/>
    </row>
    <row r="56" spans="2:4" ht="31.5" customHeight="1">
      <c r="B56" s="72"/>
      <c r="C56" s="40" t="s">
        <v>1825</v>
      </c>
      <c r="D56" s="48" t="s">
        <v>1826</v>
      </c>
    </row>
    <row r="57" spans="2:4" ht="31.5" customHeight="1">
      <c r="B57" s="72"/>
      <c r="C57" s="40" t="s">
        <v>1940</v>
      </c>
      <c r="D57" s="48"/>
    </row>
    <row r="58" spans="2:4" ht="31.5" customHeight="1">
      <c r="B58" s="72"/>
      <c r="C58" s="40" t="s">
        <v>1941</v>
      </c>
      <c r="D58" s="48"/>
    </row>
    <row r="59" spans="2:4" ht="31.5" customHeight="1">
      <c r="B59" s="72"/>
      <c r="C59" s="40" t="s">
        <v>1829</v>
      </c>
      <c r="D59" s="48"/>
    </row>
    <row r="60" spans="2:4" ht="31.5" customHeight="1">
      <c r="B60" s="73"/>
      <c r="C60" s="38" t="s">
        <v>1942</v>
      </c>
      <c r="D60" s="49"/>
    </row>
    <row r="61" spans="2:4" ht="31.5" customHeight="1">
      <c r="B61" s="74" t="s">
        <v>1838</v>
      </c>
      <c r="C61" s="45" t="s">
        <v>1939</v>
      </c>
      <c r="D61" s="50"/>
    </row>
    <row r="62" spans="2:4" ht="31.5" customHeight="1">
      <c r="B62" s="75"/>
      <c r="C62" s="45" t="s">
        <v>1825</v>
      </c>
      <c r="D62" s="50" t="s">
        <v>1826</v>
      </c>
    </row>
    <row r="63" spans="2:4" ht="31.5" customHeight="1">
      <c r="B63" s="75"/>
      <c r="C63" s="45" t="s">
        <v>1940</v>
      </c>
      <c r="D63" s="50"/>
    </row>
    <row r="64" spans="2:4" ht="31.5" customHeight="1">
      <c r="B64" s="75"/>
      <c r="C64" s="45" t="s">
        <v>1941</v>
      </c>
      <c r="D64" s="50"/>
    </row>
    <row r="65" spans="2:4" ht="31.5" customHeight="1">
      <c r="B65" s="75"/>
      <c r="C65" s="45" t="s">
        <v>1829</v>
      </c>
      <c r="D65" s="50"/>
    </row>
    <row r="66" spans="2:4" ht="31.5" customHeight="1">
      <c r="B66" s="76"/>
      <c r="C66" s="45" t="s">
        <v>1942</v>
      </c>
      <c r="D66" s="51"/>
    </row>
    <row r="67" spans="2:4" ht="31.5" customHeight="1">
      <c r="B67" s="71" t="s">
        <v>1839</v>
      </c>
      <c r="C67" s="40" t="s">
        <v>1939</v>
      </c>
      <c r="D67" s="48"/>
    </row>
    <row r="68" spans="2:4" ht="31.5" customHeight="1">
      <c r="B68" s="72"/>
      <c r="C68" s="40" t="s">
        <v>1825</v>
      </c>
      <c r="D68" s="48" t="s">
        <v>1826</v>
      </c>
    </row>
    <row r="69" spans="2:4" ht="31.5" customHeight="1">
      <c r="B69" s="72"/>
      <c r="C69" s="40" t="s">
        <v>1940</v>
      </c>
      <c r="D69" s="48"/>
    </row>
    <row r="70" spans="2:4" ht="31.5" customHeight="1">
      <c r="B70" s="72"/>
      <c r="C70" s="40" t="s">
        <v>1941</v>
      </c>
      <c r="D70" s="48"/>
    </row>
    <row r="71" spans="2:4" ht="31.5" customHeight="1">
      <c r="B71" s="72"/>
      <c r="C71" s="40" t="s">
        <v>1829</v>
      </c>
      <c r="D71" s="48"/>
    </row>
    <row r="72" spans="2:4" ht="31.5" customHeight="1">
      <c r="B72" s="73"/>
      <c r="C72" s="38" t="s">
        <v>1942</v>
      </c>
      <c r="D72" s="49"/>
    </row>
    <row r="73" spans="2:4" ht="31.5" customHeight="1">
      <c r="B73" s="74" t="s">
        <v>1840</v>
      </c>
      <c r="C73" s="45" t="s">
        <v>1939</v>
      </c>
      <c r="D73" s="50"/>
    </row>
    <row r="74" spans="2:4" ht="31.5" customHeight="1">
      <c r="B74" s="75"/>
      <c r="C74" s="45" t="s">
        <v>1825</v>
      </c>
      <c r="D74" s="50" t="s">
        <v>1826</v>
      </c>
    </row>
    <row r="75" spans="2:4" ht="31.5" customHeight="1">
      <c r="B75" s="75"/>
      <c r="C75" s="45" t="s">
        <v>1940</v>
      </c>
      <c r="D75" s="50"/>
    </row>
    <row r="76" spans="2:4" ht="31.5" customHeight="1">
      <c r="B76" s="75"/>
      <c r="C76" s="45" t="s">
        <v>1941</v>
      </c>
      <c r="D76" s="50"/>
    </row>
    <row r="77" spans="2:4" ht="31.5" customHeight="1">
      <c r="B77" s="75"/>
      <c r="C77" s="45" t="s">
        <v>1829</v>
      </c>
      <c r="D77" s="50"/>
    </row>
    <row r="78" spans="2:4" ht="31.5" customHeight="1">
      <c r="B78" s="76"/>
      <c r="C78" s="45" t="s">
        <v>1942</v>
      </c>
      <c r="D78" s="51"/>
    </row>
    <row r="79" spans="2:4" ht="31.5" customHeight="1">
      <c r="B79" s="71" t="s">
        <v>1841</v>
      </c>
      <c r="C79" s="40" t="s">
        <v>1939</v>
      </c>
      <c r="D79" s="48"/>
    </row>
    <row r="80" spans="2:4" ht="31.5" customHeight="1">
      <c r="B80" s="72"/>
      <c r="C80" s="40" t="s">
        <v>1825</v>
      </c>
      <c r="D80" s="48" t="s">
        <v>1826</v>
      </c>
    </row>
    <row r="81" spans="2:4" ht="31.5" customHeight="1">
      <c r="B81" s="72"/>
      <c r="C81" s="40" t="s">
        <v>1940</v>
      </c>
      <c r="D81" s="48"/>
    </row>
    <row r="82" spans="2:4" ht="31.5" customHeight="1">
      <c r="B82" s="72"/>
      <c r="C82" s="40" t="s">
        <v>1941</v>
      </c>
      <c r="D82" s="48"/>
    </row>
    <row r="83" spans="2:4" ht="31.5" customHeight="1">
      <c r="B83" s="72"/>
      <c r="C83" s="40" t="s">
        <v>1829</v>
      </c>
      <c r="D83" s="48"/>
    </row>
    <row r="84" spans="2:4" ht="31.5" customHeight="1">
      <c r="B84" s="73"/>
      <c r="C84" s="38" t="s">
        <v>1942</v>
      </c>
      <c r="D84" s="49"/>
    </row>
    <row r="85" spans="2:4" ht="31.5" customHeight="1">
      <c r="B85" s="74" t="s">
        <v>1842</v>
      </c>
      <c r="C85" s="45" t="s">
        <v>1939</v>
      </c>
      <c r="D85" s="50"/>
    </row>
    <row r="86" spans="2:4" ht="31.5" customHeight="1">
      <c r="B86" s="75"/>
      <c r="C86" s="45" t="s">
        <v>1825</v>
      </c>
      <c r="D86" s="50" t="s">
        <v>1826</v>
      </c>
    </row>
    <row r="87" spans="2:4" ht="31.5" customHeight="1">
      <c r="B87" s="75"/>
      <c r="C87" s="45" t="s">
        <v>1940</v>
      </c>
      <c r="D87" s="50"/>
    </row>
    <row r="88" spans="2:4" ht="31.5" customHeight="1">
      <c r="B88" s="75"/>
      <c r="C88" s="45" t="s">
        <v>1941</v>
      </c>
      <c r="D88" s="50"/>
    </row>
    <row r="89" spans="2:4" ht="31.5" customHeight="1">
      <c r="B89" s="75"/>
      <c r="C89" s="45" t="s">
        <v>1829</v>
      </c>
      <c r="D89" s="50"/>
    </row>
    <row r="90" spans="2:4" ht="31.5" customHeight="1">
      <c r="B90" s="76"/>
      <c r="C90" s="45" t="s">
        <v>1942</v>
      </c>
      <c r="D90" s="51"/>
    </row>
    <row r="91" spans="2:4" ht="31.5" customHeight="1">
      <c r="B91" s="71" t="s">
        <v>1843</v>
      </c>
      <c r="C91" s="40" t="s">
        <v>1939</v>
      </c>
      <c r="D91" s="48"/>
    </row>
    <row r="92" spans="2:4" ht="31.5" customHeight="1">
      <c r="B92" s="72"/>
      <c r="C92" s="40" t="s">
        <v>1825</v>
      </c>
      <c r="D92" s="48" t="s">
        <v>1826</v>
      </c>
    </row>
    <row r="93" spans="2:4" ht="31.5" customHeight="1">
      <c r="B93" s="72"/>
      <c r="C93" s="40" t="s">
        <v>1940</v>
      </c>
      <c r="D93" s="48"/>
    </row>
    <row r="94" spans="2:4" ht="31.5" customHeight="1">
      <c r="B94" s="72"/>
      <c r="C94" s="40" t="s">
        <v>1941</v>
      </c>
      <c r="D94" s="48"/>
    </row>
    <row r="95" spans="2:4" ht="31.5" customHeight="1">
      <c r="B95" s="72"/>
      <c r="C95" s="40" t="s">
        <v>1829</v>
      </c>
      <c r="D95" s="48"/>
    </row>
    <row r="96" spans="2:4" ht="31.5" customHeight="1">
      <c r="B96" s="73"/>
      <c r="C96" s="38" t="s">
        <v>1942</v>
      </c>
      <c r="D96" s="49"/>
    </row>
    <row r="97" spans="2:4" ht="31.5" customHeight="1">
      <c r="B97" s="74" t="s">
        <v>1844</v>
      </c>
      <c r="C97" s="45" t="s">
        <v>1939</v>
      </c>
      <c r="D97" s="50"/>
    </row>
    <row r="98" spans="2:4" ht="31.5" customHeight="1">
      <c r="B98" s="75"/>
      <c r="C98" s="45" t="s">
        <v>1825</v>
      </c>
      <c r="D98" s="50" t="s">
        <v>1826</v>
      </c>
    </row>
    <row r="99" spans="2:4" ht="31.5" customHeight="1">
      <c r="B99" s="75"/>
      <c r="C99" s="45" t="s">
        <v>1940</v>
      </c>
      <c r="D99" s="50"/>
    </row>
    <row r="100" spans="2:4" ht="31.5" customHeight="1">
      <c r="B100" s="75"/>
      <c r="C100" s="45" t="s">
        <v>1941</v>
      </c>
      <c r="D100" s="50"/>
    </row>
    <row r="101" spans="2:4" ht="31.5" customHeight="1">
      <c r="B101" s="75"/>
      <c r="C101" s="45" t="s">
        <v>1829</v>
      </c>
      <c r="D101" s="50"/>
    </row>
    <row r="102" spans="2:4" ht="31.5" customHeight="1">
      <c r="B102" s="76"/>
      <c r="C102" s="45" t="s">
        <v>1942</v>
      </c>
      <c r="D102" s="51"/>
    </row>
    <row r="103" spans="2:4" ht="31.5" customHeight="1">
      <c r="B103" s="71" t="s">
        <v>1845</v>
      </c>
      <c r="C103" s="40" t="s">
        <v>1939</v>
      </c>
      <c r="D103" s="48"/>
    </row>
    <row r="104" spans="2:4" ht="31.5" customHeight="1">
      <c r="B104" s="72"/>
      <c r="C104" s="40" t="s">
        <v>1825</v>
      </c>
      <c r="D104" s="48" t="s">
        <v>1826</v>
      </c>
    </row>
    <row r="105" spans="2:4" ht="31.5" customHeight="1">
      <c r="B105" s="72"/>
      <c r="C105" s="40" t="s">
        <v>1940</v>
      </c>
      <c r="D105" s="48"/>
    </row>
    <row r="106" spans="2:4" ht="31.5" customHeight="1">
      <c r="B106" s="72"/>
      <c r="C106" s="40" t="s">
        <v>1941</v>
      </c>
      <c r="D106" s="48"/>
    </row>
    <row r="107" spans="2:4" ht="31.5" customHeight="1">
      <c r="B107" s="72"/>
      <c r="C107" s="40" t="s">
        <v>1829</v>
      </c>
      <c r="D107" s="48"/>
    </row>
    <row r="108" spans="2:4" ht="31.5" customHeight="1">
      <c r="B108" s="73"/>
      <c r="C108" s="38" t="s">
        <v>1942</v>
      </c>
      <c r="D108" s="49"/>
    </row>
    <row r="109" spans="2:4" ht="31.5" customHeight="1">
      <c r="B109" s="74" t="s">
        <v>1846</v>
      </c>
      <c r="C109" s="45" t="s">
        <v>1939</v>
      </c>
      <c r="D109" s="50"/>
    </row>
    <row r="110" spans="2:4" ht="31.5" customHeight="1">
      <c r="B110" s="75"/>
      <c r="C110" s="45" t="s">
        <v>1825</v>
      </c>
      <c r="D110" s="50" t="s">
        <v>1826</v>
      </c>
    </row>
    <row r="111" spans="2:4" ht="31.5" customHeight="1">
      <c r="B111" s="75"/>
      <c r="C111" s="45" t="s">
        <v>1940</v>
      </c>
      <c r="D111" s="50"/>
    </row>
    <row r="112" spans="2:4" ht="31.5" customHeight="1">
      <c r="B112" s="75"/>
      <c r="C112" s="45" t="s">
        <v>1941</v>
      </c>
      <c r="D112" s="50"/>
    </row>
    <row r="113" spans="2:4" ht="31.5" customHeight="1">
      <c r="B113" s="75"/>
      <c r="C113" s="45" t="s">
        <v>1829</v>
      </c>
      <c r="D113" s="50"/>
    </row>
    <row r="114" spans="2:4" ht="31.5" customHeight="1">
      <c r="B114" s="76"/>
      <c r="C114" s="45" t="s">
        <v>1942</v>
      </c>
      <c r="D114" s="51"/>
    </row>
    <row r="115" spans="2:4" ht="31.5" customHeight="1">
      <c r="B115" s="71" t="s">
        <v>1847</v>
      </c>
      <c r="C115" s="40" t="s">
        <v>1939</v>
      </c>
      <c r="D115" s="48"/>
    </row>
    <row r="116" spans="2:4" ht="31.5" customHeight="1">
      <c r="B116" s="72"/>
      <c r="C116" s="40" t="s">
        <v>1825</v>
      </c>
      <c r="D116" s="48" t="s">
        <v>1826</v>
      </c>
    </row>
    <row r="117" spans="2:4" ht="31.5" customHeight="1">
      <c r="B117" s="72"/>
      <c r="C117" s="40" t="s">
        <v>1940</v>
      </c>
      <c r="D117" s="48"/>
    </row>
    <row r="118" spans="2:4" ht="31.5" customHeight="1">
      <c r="B118" s="72"/>
      <c r="C118" s="40" t="s">
        <v>1941</v>
      </c>
      <c r="D118" s="48"/>
    </row>
    <row r="119" spans="2:4" ht="31.5" customHeight="1">
      <c r="B119" s="72"/>
      <c r="C119" s="40" t="s">
        <v>1829</v>
      </c>
      <c r="D119" s="48"/>
    </row>
    <row r="120" spans="2:4" ht="31.5" customHeight="1">
      <c r="B120" s="73"/>
      <c r="C120" s="38" t="s">
        <v>1942</v>
      </c>
      <c r="D120" s="49"/>
    </row>
    <row r="121" spans="2:4" ht="31.5" customHeight="1">
      <c r="B121" s="74" t="s">
        <v>1848</v>
      </c>
      <c r="C121" s="45" t="s">
        <v>1939</v>
      </c>
      <c r="D121" s="50"/>
    </row>
    <row r="122" spans="2:4" ht="31.5" customHeight="1">
      <c r="B122" s="75"/>
      <c r="C122" s="45" t="s">
        <v>1825</v>
      </c>
      <c r="D122" s="50" t="s">
        <v>1826</v>
      </c>
    </row>
    <row r="123" spans="2:4" ht="31.5" customHeight="1">
      <c r="B123" s="75"/>
      <c r="C123" s="45" t="s">
        <v>1940</v>
      </c>
      <c r="D123" s="50"/>
    </row>
    <row r="124" spans="2:4" ht="31.5" customHeight="1">
      <c r="B124" s="75"/>
      <c r="C124" s="45" t="s">
        <v>1941</v>
      </c>
      <c r="D124" s="50"/>
    </row>
    <row r="125" spans="2:4" ht="31.5" customHeight="1">
      <c r="B125" s="75"/>
      <c r="C125" s="45" t="s">
        <v>1829</v>
      </c>
      <c r="D125" s="50"/>
    </row>
    <row r="126" spans="2:4" ht="31.5" customHeight="1">
      <c r="B126" s="76"/>
      <c r="C126" s="45" t="s">
        <v>1942</v>
      </c>
      <c r="D126" s="51"/>
    </row>
    <row r="127" spans="2:4" ht="31.5" customHeight="1">
      <c r="B127" s="71" t="s">
        <v>1849</v>
      </c>
      <c r="C127" s="40" t="s">
        <v>1939</v>
      </c>
      <c r="D127" s="48"/>
    </row>
    <row r="128" spans="2:4" ht="31.5" customHeight="1">
      <c r="B128" s="72"/>
      <c r="C128" s="40" t="s">
        <v>1825</v>
      </c>
      <c r="D128" s="48" t="s">
        <v>1826</v>
      </c>
    </row>
    <row r="129" spans="2:4" ht="31.5" customHeight="1">
      <c r="B129" s="72"/>
      <c r="C129" s="40" t="s">
        <v>1940</v>
      </c>
      <c r="D129" s="48"/>
    </row>
    <row r="130" spans="2:4" ht="31.5" customHeight="1">
      <c r="B130" s="72"/>
      <c r="C130" s="40" t="s">
        <v>1941</v>
      </c>
      <c r="D130" s="48"/>
    </row>
    <row r="131" spans="2:4" ht="31.5" customHeight="1">
      <c r="B131" s="72"/>
      <c r="C131" s="40" t="s">
        <v>1829</v>
      </c>
      <c r="D131" s="48"/>
    </row>
    <row r="132" spans="2:4" ht="31.5" customHeight="1">
      <c r="B132" s="73"/>
      <c r="C132" s="38" t="s">
        <v>1942</v>
      </c>
      <c r="D132" s="49"/>
    </row>
    <row r="133" spans="2:4" ht="31.5" customHeight="1">
      <c r="B133" s="74" t="s">
        <v>1850</v>
      </c>
      <c r="C133" s="45" t="s">
        <v>1939</v>
      </c>
      <c r="D133" s="50"/>
    </row>
    <row r="134" spans="2:4" ht="31.5" customHeight="1">
      <c r="B134" s="75"/>
      <c r="C134" s="45" t="s">
        <v>1825</v>
      </c>
      <c r="D134" s="50" t="s">
        <v>1826</v>
      </c>
    </row>
    <row r="135" spans="2:4" ht="31.5" customHeight="1">
      <c r="B135" s="75"/>
      <c r="C135" s="45" t="s">
        <v>1940</v>
      </c>
      <c r="D135" s="50"/>
    </row>
    <row r="136" spans="2:4" ht="31.5" customHeight="1">
      <c r="B136" s="75"/>
      <c r="C136" s="45" t="s">
        <v>1941</v>
      </c>
      <c r="D136" s="50"/>
    </row>
    <row r="137" spans="2:4" ht="31.5" customHeight="1">
      <c r="B137" s="75"/>
      <c r="C137" s="45" t="s">
        <v>1829</v>
      </c>
      <c r="D137" s="50"/>
    </row>
    <row r="138" spans="2:4" ht="31.5" customHeight="1">
      <c r="B138" s="76"/>
      <c r="C138" s="45" t="s">
        <v>1942</v>
      </c>
      <c r="D138" s="51"/>
    </row>
    <row r="139" spans="2:4" ht="31.5" customHeight="1">
      <c r="B139" s="71" t="s">
        <v>1851</v>
      </c>
      <c r="C139" s="40" t="s">
        <v>1939</v>
      </c>
      <c r="D139" s="48"/>
    </row>
    <row r="140" spans="2:4" ht="31.5" customHeight="1">
      <c r="B140" s="72"/>
      <c r="C140" s="40" t="s">
        <v>1825</v>
      </c>
      <c r="D140" s="48" t="s">
        <v>1826</v>
      </c>
    </row>
    <row r="141" spans="2:4" ht="31.5" customHeight="1">
      <c r="B141" s="72"/>
      <c r="C141" s="40" t="s">
        <v>1940</v>
      </c>
      <c r="D141" s="48"/>
    </row>
    <row r="142" spans="2:4" ht="31.5" customHeight="1">
      <c r="B142" s="72"/>
      <c r="C142" s="40" t="s">
        <v>1941</v>
      </c>
      <c r="D142" s="48"/>
    </row>
    <row r="143" spans="2:4" ht="31.5" customHeight="1">
      <c r="B143" s="72"/>
      <c r="C143" s="40" t="s">
        <v>1829</v>
      </c>
      <c r="D143" s="48"/>
    </row>
    <row r="144" spans="2:4" ht="31.5" customHeight="1">
      <c r="B144" s="73"/>
      <c r="C144" s="38" t="s">
        <v>1942</v>
      </c>
      <c r="D144" s="49"/>
    </row>
    <row r="145" spans="2:4" ht="31.5" customHeight="1">
      <c r="B145" s="74" t="s">
        <v>1852</v>
      </c>
      <c r="C145" s="45" t="s">
        <v>1939</v>
      </c>
      <c r="D145" s="50"/>
    </row>
    <row r="146" spans="2:4" ht="31.5" customHeight="1">
      <c r="B146" s="75"/>
      <c r="C146" s="45" t="s">
        <v>1825</v>
      </c>
      <c r="D146" s="50" t="s">
        <v>1826</v>
      </c>
    </row>
    <row r="147" spans="2:4" ht="31.5" customHeight="1">
      <c r="B147" s="75"/>
      <c r="C147" s="45" t="s">
        <v>1940</v>
      </c>
      <c r="D147" s="50"/>
    </row>
    <row r="148" spans="2:4" ht="31.5" customHeight="1">
      <c r="B148" s="75"/>
      <c r="C148" s="45" t="s">
        <v>1941</v>
      </c>
      <c r="D148" s="50"/>
    </row>
    <row r="149" spans="2:4" ht="31.5" customHeight="1">
      <c r="B149" s="75"/>
      <c r="C149" s="45" t="s">
        <v>1829</v>
      </c>
      <c r="D149" s="50"/>
    </row>
    <row r="150" spans="2:4" ht="31.5" customHeight="1">
      <c r="B150" s="76"/>
      <c r="C150" s="45" t="s">
        <v>1942</v>
      </c>
      <c r="D150" s="51"/>
    </row>
    <row r="151" spans="2:4" ht="31.5" customHeight="1">
      <c r="B151" s="71" t="s">
        <v>1853</v>
      </c>
      <c r="C151" s="40" t="s">
        <v>1939</v>
      </c>
      <c r="D151" s="48"/>
    </row>
    <row r="152" spans="2:4" ht="31.5" customHeight="1">
      <c r="B152" s="72"/>
      <c r="C152" s="40" t="s">
        <v>1825</v>
      </c>
      <c r="D152" s="48" t="s">
        <v>1826</v>
      </c>
    </row>
    <row r="153" spans="2:4" ht="31.5" customHeight="1">
      <c r="B153" s="72"/>
      <c r="C153" s="40" t="s">
        <v>1940</v>
      </c>
      <c r="D153" s="48"/>
    </row>
    <row r="154" spans="2:4" ht="31.5" customHeight="1">
      <c r="B154" s="72"/>
      <c r="C154" s="40" t="s">
        <v>1941</v>
      </c>
      <c r="D154" s="48"/>
    </row>
    <row r="155" spans="2:4" ht="31.5" customHeight="1">
      <c r="B155" s="72"/>
      <c r="C155" s="40" t="s">
        <v>1829</v>
      </c>
      <c r="D155" s="48"/>
    </row>
    <row r="156" spans="2:4" ht="31.5" customHeight="1">
      <c r="B156" s="73"/>
      <c r="C156" s="38" t="s">
        <v>1942</v>
      </c>
      <c r="D156" s="49"/>
    </row>
    <row r="157" spans="2:4" ht="31.5" customHeight="1">
      <c r="B157" s="74" t="s">
        <v>1854</v>
      </c>
      <c r="C157" s="45" t="s">
        <v>1939</v>
      </c>
      <c r="D157" s="50"/>
    </row>
    <row r="158" spans="2:4" ht="31.5" customHeight="1">
      <c r="B158" s="75"/>
      <c r="C158" s="45" t="s">
        <v>1825</v>
      </c>
      <c r="D158" s="50" t="s">
        <v>1826</v>
      </c>
    </row>
    <row r="159" spans="2:4" ht="31.5" customHeight="1">
      <c r="B159" s="75"/>
      <c r="C159" s="45" t="s">
        <v>1940</v>
      </c>
      <c r="D159" s="50"/>
    </row>
    <row r="160" spans="2:4" ht="31.5" customHeight="1">
      <c r="B160" s="75"/>
      <c r="C160" s="45" t="s">
        <v>1941</v>
      </c>
      <c r="D160" s="50"/>
    </row>
    <row r="161" spans="2:4" ht="31.5" customHeight="1">
      <c r="B161" s="75"/>
      <c r="C161" s="45" t="s">
        <v>1829</v>
      </c>
      <c r="D161" s="50"/>
    </row>
    <row r="162" spans="2:4" ht="31.5" customHeight="1">
      <c r="B162" s="76"/>
      <c r="C162" s="45" t="s">
        <v>1942</v>
      </c>
      <c r="D162" s="51"/>
    </row>
    <row r="163" spans="2:4" ht="31.5" customHeight="1">
      <c r="B163" s="71" t="s">
        <v>1855</v>
      </c>
      <c r="C163" s="40" t="s">
        <v>1939</v>
      </c>
      <c r="D163" s="48"/>
    </row>
    <row r="164" spans="2:4" ht="31.5" customHeight="1">
      <c r="B164" s="72"/>
      <c r="C164" s="40" t="s">
        <v>1825</v>
      </c>
      <c r="D164" s="48" t="s">
        <v>1826</v>
      </c>
    </row>
    <row r="165" spans="2:4" ht="31.5" customHeight="1">
      <c r="B165" s="72"/>
      <c r="C165" s="40" t="s">
        <v>1940</v>
      </c>
      <c r="D165" s="48"/>
    </row>
    <row r="166" spans="2:4" ht="31.5" customHeight="1">
      <c r="B166" s="72"/>
      <c r="C166" s="40" t="s">
        <v>1941</v>
      </c>
      <c r="D166" s="48"/>
    </row>
    <row r="167" spans="2:4" ht="31.5" customHeight="1">
      <c r="B167" s="72"/>
      <c r="C167" s="40" t="s">
        <v>1829</v>
      </c>
      <c r="D167" s="48"/>
    </row>
    <row r="168" spans="2:4" ht="31.5" customHeight="1">
      <c r="B168" s="73"/>
      <c r="C168" s="38" t="s">
        <v>1942</v>
      </c>
      <c r="D168" s="49"/>
    </row>
    <row r="169" spans="2:4" ht="31.5" customHeight="1">
      <c r="B169" s="74" t="s">
        <v>1856</v>
      </c>
      <c r="C169" s="45" t="s">
        <v>1939</v>
      </c>
      <c r="D169" s="50"/>
    </row>
    <row r="170" spans="2:4" ht="31.5" customHeight="1">
      <c r="B170" s="75"/>
      <c r="C170" s="45" t="s">
        <v>1825</v>
      </c>
      <c r="D170" s="50" t="s">
        <v>1826</v>
      </c>
    </row>
    <row r="171" spans="2:4" ht="31.5" customHeight="1">
      <c r="B171" s="75"/>
      <c r="C171" s="45" t="s">
        <v>1940</v>
      </c>
      <c r="D171" s="50"/>
    </row>
    <row r="172" spans="2:4" ht="31.5" customHeight="1">
      <c r="B172" s="75"/>
      <c r="C172" s="45" t="s">
        <v>1941</v>
      </c>
      <c r="D172" s="50"/>
    </row>
    <row r="173" spans="2:4" ht="31.5" customHeight="1">
      <c r="B173" s="75"/>
      <c r="C173" s="45" t="s">
        <v>1829</v>
      </c>
      <c r="D173" s="50"/>
    </row>
    <row r="174" spans="2:4" ht="31.5" customHeight="1">
      <c r="B174" s="76"/>
      <c r="C174" s="45" t="s">
        <v>1942</v>
      </c>
      <c r="D174" s="51"/>
    </row>
    <row r="175" spans="2:4" ht="31.5" customHeight="1">
      <c r="B175" s="71" t="s">
        <v>1857</v>
      </c>
      <c r="C175" s="40" t="s">
        <v>1939</v>
      </c>
      <c r="D175" s="48"/>
    </row>
    <row r="176" spans="2:4" ht="31.5" customHeight="1">
      <c r="B176" s="72"/>
      <c r="C176" s="40" t="s">
        <v>1825</v>
      </c>
      <c r="D176" s="48" t="s">
        <v>1826</v>
      </c>
    </row>
    <row r="177" spans="2:4" ht="31.5" customHeight="1">
      <c r="B177" s="72"/>
      <c r="C177" s="40" t="s">
        <v>1940</v>
      </c>
      <c r="D177" s="48"/>
    </row>
    <row r="178" spans="2:4" ht="31.5" customHeight="1">
      <c r="B178" s="72"/>
      <c r="C178" s="40" t="s">
        <v>1941</v>
      </c>
      <c r="D178" s="48"/>
    </row>
    <row r="179" spans="2:4" ht="31.5" customHeight="1">
      <c r="B179" s="72"/>
      <c r="C179" s="40" t="s">
        <v>1829</v>
      </c>
      <c r="D179" s="48"/>
    </row>
    <row r="180" spans="2:4" ht="31.5" customHeight="1">
      <c r="B180" s="73"/>
      <c r="C180" s="38" t="s">
        <v>1942</v>
      </c>
      <c r="D180" s="49"/>
    </row>
    <row r="181" spans="2:4" ht="31.5" customHeight="1">
      <c r="B181" s="74" t="s">
        <v>1858</v>
      </c>
      <c r="C181" s="45" t="s">
        <v>1939</v>
      </c>
      <c r="D181" s="50"/>
    </row>
    <row r="182" spans="2:4" ht="31.5" customHeight="1">
      <c r="B182" s="75"/>
      <c r="C182" s="45" t="s">
        <v>1825</v>
      </c>
      <c r="D182" s="50" t="s">
        <v>1826</v>
      </c>
    </row>
    <row r="183" spans="2:4" ht="31.5" customHeight="1">
      <c r="B183" s="75"/>
      <c r="C183" s="45" t="s">
        <v>1940</v>
      </c>
      <c r="D183" s="50"/>
    </row>
    <row r="184" spans="2:4" ht="31.5" customHeight="1">
      <c r="B184" s="75"/>
      <c r="C184" s="45" t="s">
        <v>1941</v>
      </c>
      <c r="D184" s="50"/>
    </row>
    <row r="185" spans="2:4" ht="31.5" customHeight="1">
      <c r="B185" s="75"/>
      <c r="C185" s="45" t="s">
        <v>1829</v>
      </c>
      <c r="D185" s="50"/>
    </row>
    <row r="186" spans="2:4" ht="31.5" customHeight="1">
      <c r="B186" s="76"/>
      <c r="C186" s="45" t="s">
        <v>1942</v>
      </c>
      <c r="D186" s="51"/>
    </row>
    <row r="187" spans="2:4" ht="31.5" customHeight="1">
      <c r="B187" s="71" t="s">
        <v>1859</v>
      </c>
      <c r="C187" s="40" t="s">
        <v>1939</v>
      </c>
      <c r="D187" s="48"/>
    </row>
    <row r="188" spans="2:4" ht="31.5" customHeight="1">
      <c r="B188" s="72"/>
      <c r="C188" s="40" t="s">
        <v>1825</v>
      </c>
      <c r="D188" s="48" t="s">
        <v>1826</v>
      </c>
    </row>
    <row r="189" spans="2:4" ht="31.5" customHeight="1">
      <c r="B189" s="72"/>
      <c r="C189" s="40" t="s">
        <v>1940</v>
      </c>
      <c r="D189" s="48"/>
    </row>
    <row r="190" spans="2:4" ht="31.5" customHeight="1">
      <c r="B190" s="72"/>
      <c r="C190" s="40" t="s">
        <v>1941</v>
      </c>
      <c r="D190" s="48"/>
    </row>
    <row r="191" spans="2:4" ht="31.5" customHeight="1">
      <c r="B191" s="72"/>
      <c r="C191" s="40" t="s">
        <v>1829</v>
      </c>
      <c r="D191" s="48"/>
    </row>
    <row r="192" spans="2:4" ht="31.5" customHeight="1">
      <c r="B192" s="73"/>
      <c r="C192" s="38" t="s">
        <v>1942</v>
      </c>
      <c r="D192" s="49"/>
    </row>
    <row r="193" spans="2:4" ht="31.5" customHeight="1">
      <c r="B193" s="74" t="s">
        <v>1860</v>
      </c>
      <c r="C193" s="45" t="s">
        <v>1939</v>
      </c>
      <c r="D193" s="50"/>
    </row>
    <row r="194" spans="2:4" ht="31.5" customHeight="1">
      <c r="B194" s="75"/>
      <c r="C194" s="45" t="s">
        <v>1825</v>
      </c>
      <c r="D194" s="50" t="s">
        <v>1826</v>
      </c>
    </row>
    <row r="195" spans="2:4" ht="31.5" customHeight="1">
      <c r="B195" s="75"/>
      <c r="C195" s="45" t="s">
        <v>1940</v>
      </c>
      <c r="D195" s="50"/>
    </row>
    <row r="196" spans="2:4" ht="31.5" customHeight="1">
      <c r="B196" s="75"/>
      <c r="C196" s="45" t="s">
        <v>1941</v>
      </c>
      <c r="D196" s="50"/>
    </row>
    <row r="197" spans="2:4" ht="31.5" customHeight="1">
      <c r="B197" s="75"/>
      <c r="C197" s="45" t="s">
        <v>1829</v>
      </c>
      <c r="D197" s="50"/>
    </row>
    <row r="198" spans="2:4" ht="31.5" customHeight="1">
      <c r="B198" s="76"/>
      <c r="C198" s="45" t="s">
        <v>1942</v>
      </c>
      <c r="D198" s="51"/>
    </row>
    <row r="199" spans="2:4" ht="31.5" customHeight="1">
      <c r="B199" s="71" t="s">
        <v>1861</v>
      </c>
      <c r="C199" s="40" t="s">
        <v>1939</v>
      </c>
      <c r="D199" s="48"/>
    </row>
    <row r="200" spans="2:4" ht="31.5" customHeight="1">
      <c r="B200" s="72"/>
      <c r="C200" s="40" t="s">
        <v>1825</v>
      </c>
      <c r="D200" s="48" t="s">
        <v>1826</v>
      </c>
    </row>
    <row r="201" spans="2:4" ht="31.5" customHeight="1">
      <c r="B201" s="72"/>
      <c r="C201" s="40" t="s">
        <v>1940</v>
      </c>
      <c r="D201" s="48"/>
    </row>
    <row r="202" spans="2:4" ht="31.5" customHeight="1">
      <c r="B202" s="72"/>
      <c r="C202" s="40" t="s">
        <v>1941</v>
      </c>
      <c r="D202" s="48"/>
    </row>
    <row r="203" spans="2:4" ht="31.5" customHeight="1">
      <c r="B203" s="72"/>
      <c r="C203" s="40" t="s">
        <v>1829</v>
      </c>
      <c r="D203" s="48"/>
    </row>
    <row r="204" spans="2:4" ht="31.5" customHeight="1">
      <c r="B204" s="73"/>
      <c r="C204" s="38" t="s">
        <v>1942</v>
      </c>
      <c r="D204" s="49"/>
    </row>
    <row r="205" spans="2:4" ht="31.5" customHeight="1">
      <c r="B205" s="74" t="s">
        <v>1862</v>
      </c>
      <c r="C205" s="45" t="s">
        <v>1939</v>
      </c>
      <c r="D205" s="50"/>
    </row>
    <row r="206" spans="2:4" ht="31.5" customHeight="1">
      <c r="B206" s="75"/>
      <c r="C206" s="45" t="s">
        <v>1825</v>
      </c>
      <c r="D206" s="50" t="s">
        <v>1826</v>
      </c>
    </row>
    <row r="207" spans="2:4" ht="31.5" customHeight="1">
      <c r="B207" s="75"/>
      <c r="C207" s="45" t="s">
        <v>1940</v>
      </c>
      <c r="D207" s="50"/>
    </row>
    <row r="208" spans="2:4" ht="31.5" customHeight="1">
      <c r="B208" s="75"/>
      <c r="C208" s="45" t="s">
        <v>1941</v>
      </c>
      <c r="D208" s="50"/>
    </row>
    <row r="209" spans="2:4" ht="31.5" customHeight="1">
      <c r="B209" s="75"/>
      <c r="C209" s="45" t="s">
        <v>1829</v>
      </c>
      <c r="D209" s="50"/>
    </row>
    <row r="210" spans="2:4" ht="31.5" customHeight="1">
      <c r="B210" s="76"/>
      <c r="C210" s="45" t="s">
        <v>1942</v>
      </c>
      <c r="D210" s="51"/>
    </row>
    <row r="211" spans="2:4" ht="31.5" customHeight="1">
      <c r="B211" s="71" t="s">
        <v>1863</v>
      </c>
      <c r="C211" s="40" t="s">
        <v>1939</v>
      </c>
      <c r="D211" s="48"/>
    </row>
    <row r="212" spans="2:4" ht="31.5" customHeight="1">
      <c r="B212" s="72"/>
      <c r="C212" s="40" t="s">
        <v>1825</v>
      </c>
      <c r="D212" s="48" t="s">
        <v>1826</v>
      </c>
    </row>
    <row r="213" spans="2:4" ht="31.5" customHeight="1">
      <c r="B213" s="72"/>
      <c r="C213" s="40" t="s">
        <v>1940</v>
      </c>
      <c r="D213" s="48"/>
    </row>
    <row r="214" spans="2:4" ht="31.5" customHeight="1">
      <c r="B214" s="72"/>
      <c r="C214" s="40" t="s">
        <v>1941</v>
      </c>
      <c r="D214" s="48"/>
    </row>
    <row r="215" spans="2:4" ht="31.5" customHeight="1">
      <c r="B215" s="72"/>
      <c r="C215" s="40" t="s">
        <v>1829</v>
      </c>
      <c r="D215" s="48"/>
    </row>
    <row r="216" spans="2:4" ht="31.5" customHeight="1">
      <c r="B216" s="73"/>
      <c r="C216" s="38" t="s">
        <v>1942</v>
      </c>
      <c r="D216" s="49"/>
    </row>
    <row r="217" spans="2:4" ht="31.5" customHeight="1">
      <c r="B217" s="74" t="s">
        <v>1864</v>
      </c>
      <c r="C217" s="45" t="s">
        <v>1939</v>
      </c>
      <c r="D217" s="50"/>
    </row>
    <row r="218" spans="2:4" ht="31.5" customHeight="1">
      <c r="B218" s="75"/>
      <c r="C218" s="45" t="s">
        <v>1825</v>
      </c>
      <c r="D218" s="50" t="s">
        <v>1826</v>
      </c>
    </row>
    <row r="219" spans="2:4" ht="31.5" customHeight="1">
      <c r="B219" s="75"/>
      <c r="C219" s="45" t="s">
        <v>1940</v>
      </c>
      <c r="D219" s="50"/>
    </row>
    <row r="220" spans="2:4" ht="31.5" customHeight="1">
      <c r="B220" s="75"/>
      <c r="C220" s="45" t="s">
        <v>1941</v>
      </c>
      <c r="D220" s="50"/>
    </row>
    <row r="221" spans="2:4" ht="31.5" customHeight="1">
      <c r="B221" s="75"/>
      <c r="C221" s="45" t="s">
        <v>1829</v>
      </c>
      <c r="D221" s="50"/>
    </row>
    <row r="222" spans="2:4" ht="31.5" customHeight="1">
      <c r="B222" s="76"/>
      <c r="C222" s="45" t="s">
        <v>1942</v>
      </c>
      <c r="D222" s="51"/>
    </row>
    <row r="223" spans="2:4" ht="31.5" customHeight="1">
      <c r="B223" s="71" t="s">
        <v>1865</v>
      </c>
      <c r="C223" s="40" t="s">
        <v>1939</v>
      </c>
      <c r="D223" s="48"/>
    </row>
    <row r="224" spans="2:4" ht="31.5" customHeight="1">
      <c r="B224" s="72"/>
      <c r="C224" s="40" t="s">
        <v>1825</v>
      </c>
      <c r="D224" s="48" t="s">
        <v>1826</v>
      </c>
    </row>
    <row r="225" spans="2:4" ht="31.5" customHeight="1">
      <c r="B225" s="72"/>
      <c r="C225" s="40" t="s">
        <v>1940</v>
      </c>
      <c r="D225" s="48"/>
    </row>
    <row r="226" spans="2:4" ht="31.5" customHeight="1">
      <c r="B226" s="72"/>
      <c r="C226" s="40" t="s">
        <v>1941</v>
      </c>
      <c r="D226" s="48"/>
    </row>
    <row r="227" spans="2:4" ht="31.5" customHeight="1">
      <c r="B227" s="72"/>
      <c r="C227" s="40" t="s">
        <v>1829</v>
      </c>
      <c r="D227" s="48"/>
    </row>
    <row r="228" spans="2:4" ht="31.5" customHeight="1">
      <c r="B228" s="73"/>
      <c r="C228" s="38" t="s">
        <v>1942</v>
      </c>
      <c r="D228" s="49"/>
    </row>
    <row r="229" spans="2:4" ht="31.5" customHeight="1">
      <c r="B229" s="74" t="s">
        <v>1866</v>
      </c>
      <c r="C229" s="45" t="s">
        <v>1939</v>
      </c>
      <c r="D229" s="50"/>
    </row>
    <row r="230" spans="2:4" ht="31.5" customHeight="1">
      <c r="B230" s="75"/>
      <c r="C230" s="45" t="s">
        <v>1825</v>
      </c>
      <c r="D230" s="50" t="s">
        <v>1826</v>
      </c>
    </row>
    <row r="231" spans="2:4" ht="31.5" customHeight="1">
      <c r="B231" s="75"/>
      <c r="C231" s="45" t="s">
        <v>1940</v>
      </c>
      <c r="D231" s="50"/>
    </row>
    <row r="232" spans="2:4" ht="31.5" customHeight="1">
      <c r="B232" s="75"/>
      <c r="C232" s="45" t="s">
        <v>1941</v>
      </c>
      <c r="D232" s="50"/>
    </row>
    <row r="233" spans="2:4" ht="31.5" customHeight="1">
      <c r="B233" s="75"/>
      <c r="C233" s="45" t="s">
        <v>1829</v>
      </c>
      <c r="D233" s="50"/>
    </row>
    <row r="234" spans="2:4" ht="31.5" customHeight="1">
      <c r="B234" s="76"/>
      <c r="C234" s="45" t="s">
        <v>1942</v>
      </c>
      <c r="D234" s="51"/>
    </row>
    <row r="235" spans="2:4" ht="31.5" customHeight="1">
      <c r="B235" s="71" t="s">
        <v>1867</v>
      </c>
      <c r="C235" s="40" t="s">
        <v>1939</v>
      </c>
      <c r="D235" s="48"/>
    </row>
    <row r="236" spans="2:4" ht="31.5" customHeight="1">
      <c r="B236" s="72"/>
      <c r="C236" s="40" t="s">
        <v>1825</v>
      </c>
      <c r="D236" s="48" t="s">
        <v>1826</v>
      </c>
    </row>
    <row r="237" spans="2:4" ht="31.5" customHeight="1">
      <c r="B237" s="72"/>
      <c r="C237" s="40" t="s">
        <v>1940</v>
      </c>
      <c r="D237" s="48"/>
    </row>
    <row r="238" spans="2:4" ht="31.5" customHeight="1">
      <c r="B238" s="72"/>
      <c r="C238" s="40" t="s">
        <v>1941</v>
      </c>
      <c r="D238" s="48"/>
    </row>
    <row r="239" spans="2:4" ht="31.5" customHeight="1">
      <c r="B239" s="72"/>
      <c r="C239" s="40" t="s">
        <v>1829</v>
      </c>
      <c r="D239" s="48"/>
    </row>
    <row r="240" spans="2:4" ht="31.5" customHeight="1">
      <c r="B240" s="73"/>
      <c r="C240" s="38" t="s">
        <v>1942</v>
      </c>
      <c r="D240" s="49"/>
    </row>
    <row r="241" spans="2:4" ht="31.5" customHeight="1">
      <c r="B241" s="74" t="s">
        <v>1868</v>
      </c>
      <c r="C241" s="45" t="s">
        <v>1939</v>
      </c>
      <c r="D241" s="50"/>
    </row>
    <row r="242" spans="2:4" ht="31.5" customHeight="1">
      <c r="B242" s="75"/>
      <c r="C242" s="45" t="s">
        <v>1825</v>
      </c>
      <c r="D242" s="50" t="s">
        <v>1826</v>
      </c>
    </row>
    <row r="243" spans="2:4" ht="31.5" customHeight="1">
      <c r="B243" s="75"/>
      <c r="C243" s="45" t="s">
        <v>1940</v>
      </c>
      <c r="D243" s="50"/>
    </row>
    <row r="244" spans="2:4" ht="31.5" customHeight="1">
      <c r="B244" s="75"/>
      <c r="C244" s="45" t="s">
        <v>1941</v>
      </c>
      <c r="D244" s="50"/>
    </row>
    <row r="245" spans="2:4" ht="31.5" customHeight="1">
      <c r="B245" s="75"/>
      <c r="C245" s="45" t="s">
        <v>1829</v>
      </c>
      <c r="D245" s="50"/>
    </row>
    <row r="246" spans="2:4" ht="31.5" customHeight="1">
      <c r="B246" s="76"/>
      <c r="C246" s="45" t="s">
        <v>1942</v>
      </c>
      <c r="D246" s="51"/>
    </row>
    <row r="247" spans="2:4" ht="31.5" customHeight="1">
      <c r="B247" s="71" t="s">
        <v>1869</v>
      </c>
      <c r="C247" s="40" t="s">
        <v>1939</v>
      </c>
      <c r="D247" s="48"/>
    </row>
    <row r="248" spans="2:4" ht="31.5" customHeight="1">
      <c r="B248" s="72"/>
      <c r="C248" s="40" t="s">
        <v>1825</v>
      </c>
      <c r="D248" s="48" t="s">
        <v>1826</v>
      </c>
    </row>
    <row r="249" spans="2:4" ht="31.5" customHeight="1">
      <c r="B249" s="72"/>
      <c r="C249" s="40" t="s">
        <v>1940</v>
      </c>
      <c r="D249" s="48"/>
    </row>
    <row r="250" spans="2:4" ht="25.5">
      <c r="B250" s="72"/>
      <c r="C250" s="40" t="s">
        <v>1941</v>
      </c>
      <c r="D250" s="48"/>
    </row>
    <row r="251" spans="2:4">
      <c r="B251" s="72"/>
      <c r="C251" s="40" t="s">
        <v>1829</v>
      </c>
      <c r="D251" s="48"/>
    </row>
    <row r="252" spans="2:4">
      <c r="B252" s="73"/>
      <c r="C252" s="38" t="s">
        <v>1942</v>
      </c>
      <c r="D252" s="49"/>
    </row>
    <row r="253" spans="2:4" ht="25.5">
      <c r="B253" s="74" t="s">
        <v>1870</v>
      </c>
      <c r="C253" s="45" t="s">
        <v>1939</v>
      </c>
      <c r="D253" s="50"/>
    </row>
    <row r="254" spans="2:4" ht="25.5" customHeight="1">
      <c r="B254" s="75"/>
      <c r="C254" s="45" t="s">
        <v>1825</v>
      </c>
      <c r="D254" s="50" t="s">
        <v>1826</v>
      </c>
    </row>
    <row r="255" spans="2:4" ht="25.5">
      <c r="B255" s="75"/>
      <c r="C255" s="45" t="s">
        <v>1940</v>
      </c>
      <c r="D255" s="50"/>
    </row>
    <row r="256" spans="2:4" ht="25.5">
      <c r="B256" s="75"/>
      <c r="C256" s="45" t="s">
        <v>1941</v>
      </c>
      <c r="D256" s="50"/>
    </row>
    <row r="257" spans="2:4">
      <c r="B257" s="75"/>
      <c r="C257" s="45" t="s">
        <v>1829</v>
      </c>
      <c r="D257" s="50"/>
    </row>
    <row r="258" spans="2:4">
      <c r="B258" s="76"/>
      <c r="C258" s="45" t="s">
        <v>1942</v>
      </c>
      <c r="D258" s="51"/>
    </row>
  </sheetData>
  <sheetProtection formatCells="0" formatColumns="0" formatRows="0" insertRows="0" deleteRows="0"/>
  <mergeCells count="45">
    <mergeCell ref="B223:B228"/>
    <mergeCell ref="B229:B234"/>
    <mergeCell ref="B235:B240"/>
    <mergeCell ref="B241:B246"/>
    <mergeCell ref="B247:B252"/>
    <mergeCell ref="B253:B25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97:B102"/>
    <mergeCell ref="B103:B108"/>
    <mergeCell ref="B169:B174"/>
    <mergeCell ref="B175:B180"/>
    <mergeCell ref="B181:B186"/>
    <mergeCell ref="B109:B114"/>
    <mergeCell ref="B115:B120"/>
    <mergeCell ref="B121:B126"/>
    <mergeCell ref="B127:B132"/>
    <mergeCell ref="B133:B138"/>
    <mergeCell ref="B217:B222"/>
    <mergeCell ref="B151:B156"/>
    <mergeCell ref="B157:B162"/>
    <mergeCell ref="B163:B168"/>
    <mergeCell ref="C3:D3"/>
    <mergeCell ref="C4:D4"/>
    <mergeCell ref="C5:D5"/>
    <mergeCell ref="B7:B12"/>
    <mergeCell ref="B13:B18"/>
    <mergeCell ref="B187:B192"/>
    <mergeCell ref="B193:B198"/>
    <mergeCell ref="B199:B204"/>
    <mergeCell ref="B205:B210"/>
    <mergeCell ref="B211:B216"/>
    <mergeCell ref="B139:B144"/>
    <mergeCell ref="B145:B15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D246"/>
  <sheetViews>
    <sheetView zoomScaleNormal="100" workbookViewId="0">
      <selection activeCell="D9" sqref="D9:F9"/>
    </sheetView>
  </sheetViews>
  <sheetFormatPr baseColWidth="10" defaultRowHeight="12.75"/>
  <cols>
    <col min="1" max="1" width="26.140625" style="38" customWidth="1"/>
    <col min="2" max="2" width="4" style="38" bestFit="1" customWidth="1"/>
    <col min="3" max="3" width="35.28515625" style="38" customWidth="1"/>
    <col min="4" max="4" width="79.140625" style="38" customWidth="1"/>
    <col min="5" max="16384" width="11.42578125" style="38"/>
  </cols>
  <sheetData>
    <row r="3" spans="2:4" ht="26.25" customHeight="1">
      <c r="C3" s="77" t="s">
        <v>1871</v>
      </c>
      <c r="D3" s="78"/>
    </row>
    <row r="4" spans="2:4" ht="38.25" customHeight="1">
      <c r="C4" s="79" t="s">
        <v>1872</v>
      </c>
      <c r="D4" s="80"/>
    </row>
    <row r="5" spans="2:4" s="11" customFormat="1">
      <c r="C5" s="81" t="s">
        <v>1824</v>
      </c>
      <c r="D5" s="81"/>
    </row>
    <row r="6" spans="2:4" s="11" customFormat="1">
      <c r="C6" s="41" t="s">
        <v>1919</v>
      </c>
      <c r="D6" s="41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71" t="s">
        <v>1878</v>
      </c>
      <c r="C7" s="40" t="s">
        <v>1873</v>
      </c>
      <c r="D7" s="39"/>
    </row>
    <row r="8" spans="2:4" ht="31.5" customHeight="1">
      <c r="B8" s="72"/>
      <c r="C8" s="40" t="s">
        <v>1875</v>
      </c>
      <c r="D8" s="39" t="s">
        <v>1876</v>
      </c>
    </row>
    <row r="9" spans="2:4" ht="31.5" customHeight="1">
      <c r="B9" s="72"/>
      <c r="C9" s="40" t="s">
        <v>1877</v>
      </c>
      <c r="D9" s="39"/>
    </row>
    <row r="10" spans="2:4" ht="31.5" customHeight="1">
      <c r="B10" s="72"/>
      <c r="C10" s="40" t="s">
        <v>1829</v>
      </c>
      <c r="D10" s="39"/>
    </row>
    <row r="11" spans="2:4" ht="31.5" customHeight="1">
      <c r="B11" s="72"/>
      <c r="C11" s="40" t="s">
        <v>1874</v>
      </c>
      <c r="D11" s="39"/>
    </row>
    <row r="12" spans="2:4" ht="31.5" customHeight="1">
      <c r="B12" s="73"/>
      <c r="C12" s="40" t="s">
        <v>1943</v>
      </c>
      <c r="D12" s="39"/>
    </row>
    <row r="13" spans="2:4" ht="31.5" customHeight="1">
      <c r="B13" s="74" t="s">
        <v>1879</v>
      </c>
      <c r="C13" s="45" t="s">
        <v>1873</v>
      </c>
      <c r="D13" s="46"/>
    </row>
    <row r="14" spans="2:4" ht="31.5" customHeight="1">
      <c r="B14" s="75"/>
      <c r="C14" s="45" t="s">
        <v>1875</v>
      </c>
      <c r="D14" s="46" t="s">
        <v>1876</v>
      </c>
    </row>
    <row r="15" spans="2:4" ht="31.5" customHeight="1">
      <c r="B15" s="75"/>
      <c r="C15" s="45" t="s">
        <v>1877</v>
      </c>
      <c r="D15" s="46"/>
    </row>
    <row r="16" spans="2:4" ht="31.5" customHeight="1">
      <c r="B16" s="75"/>
      <c r="C16" s="45" t="s">
        <v>1829</v>
      </c>
      <c r="D16" s="46"/>
    </row>
    <row r="17" spans="2:4" ht="31.5" customHeight="1">
      <c r="B17" s="75"/>
      <c r="C17" s="45" t="s">
        <v>1874</v>
      </c>
      <c r="D17" s="46"/>
    </row>
    <row r="18" spans="2:4" ht="31.5" customHeight="1">
      <c r="B18" s="76"/>
      <c r="C18" s="45" t="s">
        <v>1943</v>
      </c>
      <c r="D18" s="46"/>
    </row>
    <row r="19" spans="2:4" ht="31.5" customHeight="1">
      <c r="B19" s="71" t="s">
        <v>1880</v>
      </c>
      <c r="C19" s="40" t="s">
        <v>1873</v>
      </c>
      <c r="D19" s="39"/>
    </row>
    <row r="20" spans="2:4" ht="31.5" customHeight="1">
      <c r="B20" s="72"/>
      <c r="C20" s="40" t="s">
        <v>1875</v>
      </c>
      <c r="D20" s="39" t="s">
        <v>1876</v>
      </c>
    </row>
    <row r="21" spans="2:4" ht="31.5" customHeight="1">
      <c r="B21" s="72"/>
      <c r="C21" s="40" t="s">
        <v>1877</v>
      </c>
      <c r="D21" s="39"/>
    </row>
    <row r="22" spans="2:4" ht="31.5" customHeight="1">
      <c r="B22" s="72"/>
      <c r="C22" s="40" t="s">
        <v>1829</v>
      </c>
      <c r="D22" s="39"/>
    </row>
    <row r="23" spans="2:4" ht="31.5" customHeight="1">
      <c r="B23" s="72"/>
      <c r="C23" s="40" t="s">
        <v>1874</v>
      </c>
      <c r="D23" s="39"/>
    </row>
    <row r="24" spans="2:4" ht="31.5" customHeight="1">
      <c r="B24" s="73"/>
      <c r="C24" s="40" t="s">
        <v>1943</v>
      </c>
      <c r="D24" s="39"/>
    </row>
    <row r="25" spans="2:4" ht="31.5" customHeight="1">
      <c r="B25" s="74" t="s">
        <v>1881</v>
      </c>
      <c r="C25" s="45" t="s">
        <v>1873</v>
      </c>
      <c r="D25" s="46"/>
    </row>
    <row r="26" spans="2:4" ht="31.5" customHeight="1">
      <c r="B26" s="75"/>
      <c r="C26" s="45" t="s">
        <v>1875</v>
      </c>
      <c r="D26" s="46" t="s">
        <v>1876</v>
      </c>
    </row>
    <row r="27" spans="2:4" ht="31.5" customHeight="1">
      <c r="B27" s="75"/>
      <c r="C27" s="45" t="s">
        <v>1877</v>
      </c>
      <c r="D27" s="46"/>
    </row>
    <row r="28" spans="2:4" ht="31.5" customHeight="1">
      <c r="B28" s="75"/>
      <c r="C28" s="45" t="s">
        <v>1829</v>
      </c>
      <c r="D28" s="46"/>
    </row>
    <row r="29" spans="2:4" ht="31.5" customHeight="1">
      <c r="B29" s="75"/>
      <c r="C29" s="45" t="s">
        <v>1874</v>
      </c>
      <c r="D29" s="46"/>
    </row>
    <row r="30" spans="2:4" ht="31.5" customHeight="1">
      <c r="B30" s="76"/>
      <c r="C30" s="45" t="s">
        <v>1943</v>
      </c>
      <c r="D30" s="46"/>
    </row>
    <row r="31" spans="2:4" ht="31.5" customHeight="1">
      <c r="B31" s="71" t="s">
        <v>1882</v>
      </c>
      <c r="C31" s="40" t="s">
        <v>1873</v>
      </c>
      <c r="D31" s="39"/>
    </row>
    <row r="32" spans="2:4" ht="31.5" customHeight="1">
      <c r="B32" s="72"/>
      <c r="C32" s="40" t="s">
        <v>1875</v>
      </c>
      <c r="D32" s="39" t="s">
        <v>1876</v>
      </c>
    </row>
    <row r="33" spans="2:4" ht="31.5" customHeight="1">
      <c r="B33" s="72"/>
      <c r="C33" s="40" t="s">
        <v>1877</v>
      </c>
      <c r="D33" s="39"/>
    </row>
    <row r="34" spans="2:4" ht="31.5" customHeight="1">
      <c r="B34" s="72"/>
      <c r="C34" s="40" t="s">
        <v>1829</v>
      </c>
      <c r="D34" s="39"/>
    </row>
    <row r="35" spans="2:4" ht="31.5" customHeight="1">
      <c r="B35" s="72"/>
      <c r="C35" s="40" t="s">
        <v>1874</v>
      </c>
      <c r="D35" s="39"/>
    </row>
    <row r="36" spans="2:4" ht="31.5" customHeight="1">
      <c r="B36" s="73"/>
      <c r="C36" s="40" t="s">
        <v>1943</v>
      </c>
      <c r="D36" s="39"/>
    </row>
    <row r="37" spans="2:4" ht="31.5" customHeight="1">
      <c r="B37" s="74" t="s">
        <v>1883</v>
      </c>
      <c r="C37" s="45" t="s">
        <v>1873</v>
      </c>
      <c r="D37" s="46"/>
    </row>
    <row r="38" spans="2:4" ht="31.5" customHeight="1">
      <c r="B38" s="75"/>
      <c r="C38" s="45" t="s">
        <v>1875</v>
      </c>
      <c r="D38" s="46" t="s">
        <v>1876</v>
      </c>
    </row>
    <row r="39" spans="2:4" ht="31.5" customHeight="1">
      <c r="B39" s="75"/>
      <c r="C39" s="45" t="s">
        <v>1877</v>
      </c>
      <c r="D39" s="46"/>
    </row>
    <row r="40" spans="2:4" ht="31.5" customHeight="1">
      <c r="B40" s="75"/>
      <c r="C40" s="45" t="s">
        <v>1829</v>
      </c>
      <c r="D40" s="46"/>
    </row>
    <row r="41" spans="2:4" ht="31.5" customHeight="1">
      <c r="B41" s="75"/>
      <c r="C41" s="45" t="s">
        <v>1874</v>
      </c>
      <c r="D41" s="46"/>
    </row>
    <row r="42" spans="2:4" ht="31.5" customHeight="1">
      <c r="B42" s="76"/>
      <c r="C42" s="45" t="s">
        <v>1943</v>
      </c>
      <c r="D42" s="46"/>
    </row>
    <row r="43" spans="2:4" ht="31.5" customHeight="1">
      <c r="B43" s="71" t="s">
        <v>1884</v>
      </c>
      <c r="C43" s="40" t="s">
        <v>1873</v>
      </c>
      <c r="D43" s="39"/>
    </row>
    <row r="44" spans="2:4" ht="31.5" customHeight="1">
      <c r="B44" s="72"/>
      <c r="C44" s="40" t="s">
        <v>1875</v>
      </c>
      <c r="D44" s="39" t="s">
        <v>1876</v>
      </c>
    </row>
    <row r="45" spans="2:4" ht="31.5" customHeight="1">
      <c r="B45" s="72"/>
      <c r="C45" s="40" t="s">
        <v>1877</v>
      </c>
      <c r="D45" s="39"/>
    </row>
    <row r="46" spans="2:4" ht="31.5" customHeight="1">
      <c r="B46" s="72"/>
      <c r="C46" s="40" t="s">
        <v>1829</v>
      </c>
      <c r="D46" s="39"/>
    </row>
    <row r="47" spans="2:4" ht="31.5" customHeight="1">
      <c r="B47" s="72"/>
      <c r="C47" s="40" t="s">
        <v>1874</v>
      </c>
      <c r="D47" s="39"/>
    </row>
    <row r="48" spans="2:4" ht="31.5" customHeight="1">
      <c r="B48" s="73"/>
      <c r="C48" s="40" t="s">
        <v>1943</v>
      </c>
      <c r="D48" s="39"/>
    </row>
    <row r="49" spans="2:4" ht="31.5" customHeight="1">
      <c r="B49" s="74" t="s">
        <v>1885</v>
      </c>
      <c r="C49" s="45" t="s">
        <v>1873</v>
      </c>
      <c r="D49" s="46"/>
    </row>
    <row r="50" spans="2:4" ht="31.5" customHeight="1">
      <c r="B50" s="75"/>
      <c r="C50" s="45" t="s">
        <v>1875</v>
      </c>
      <c r="D50" s="46" t="s">
        <v>1876</v>
      </c>
    </row>
    <row r="51" spans="2:4" ht="31.5" customHeight="1">
      <c r="B51" s="75"/>
      <c r="C51" s="45" t="s">
        <v>1877</v>
      </c>
      <c r="D51" s="46"/>
    </row>
    <row r="52" spans="2:4" ht="31.5" customHeight="1">
      <c r="B52" s="75"/>
      <c r="C52" s="45" t="s">
        <v>1829</v>
      </c>
      <c r="D52" s="46"/>
    </row>
    <row r="53" spans="2:4" ht="31.5" customHeight="1">
      <c r="B53" s="75"/>
      <c r="C53" s="45" t="s">
        <v>1874</v>
      </c>
      <c r="D53" s="46"/>
    </row>
    <row r="54" spans="2:4" ht="31.5" customHeight="1">
      <c r="B54" s="76"/>
      <c r="C54" s="45" t="s">
        <v>1943</v>
      </c>
      <c r="D54" s="46"/>
    </row>
    <row r="55" spans="2:4" ht="31.5" customHeight="1">
      <c r="B55" s="71" t="s">
        <v>1886</v>
      </c>
      <c r="C55" s="40" t="s">
        <v>1873</v>
      </c>
      <c r="D55" s="39"/>
    </row>
    <row r="56" spans="2:4" ht="31.5" customHeight="1">
      <c r="B56" s="72"/>
      <c r="C56" s="40" t="s">
        <v>1875</v>
      </c>
      <c r="D56" s="39" t="s">
        <v>1876</v>
      </c>
    </row>
    <row r="57" spans="2:4" ht="31.5" customHeight="1">
      <c r="B57" s="72"/>
      <c r="C57" s="40" t="s">
        <v>1877</v>
      </c>
      <c r="D57" s="39"/>
    </row>
    <row r="58" spans="2:4" ht="31.5" customHeight="1">
      <c r="B58" s="72"/>
      <c r="C58" s="40" t="s">
        <v>1829</v>
      </c>
      <c r="D58" s="39"/>
    </row>
    <row r="59" spans="2:4" ht="31.5" customHeight="1">
      <c r="B59" s="72"/>
      <c r="C59" s="40" t="s">
        <v>1874</v>
      </c>
      <c r="D59" s="39"/>
    </row>
    <row r="60" spans="2:4" ht="31.5" customHeight="1">
      <c r="B60" s="73"/>
      <c r="C60" s="40" t="s">
        <v>1943</v>
      </c>
      <c r="D60" s="39"/>
    </row>
    <row r="61" spans="2:4" ht="31.5" customHeight="1">
      <c r="B61" s="74" t="s">
        <v>1887</v>
      </c>
      <c r="C61" s="45" t="s">
        <v>1873</v>
      </c>
      <c r="D61" s="46"/>
    </row>
    <row r="62" spans="2:4" ht="31.5" customHeight="1">
      <c r="B62" s="75"/>
      <c r="C62" s="45" t="s">
        <v>1875</v>
      </c>
      <c r="D62" s="46" t="s">
        <v>1876</v>
      </c>
    </row>
    <row r="63" spans="2:4" ht="31.5" customHeight="1">
      <c r="B63" s="75"/>
      <c r="C63" s="45" t="s">
        <v>1877</v>
      </c>
      <c r="D63" s="46"/>
    </row>
    <row r="64" spans="2:4" ht="31.5" customHeight="1">
      <c r="B64" s="75"/>
      <c r="C64" s="45" t="s">
        <v>1829</v>
      </c>
      <c r="D64" s="46"/>
    </row>
    <row r="65" spans="2:4" ht="31.5" customHeight="1">
      <c r="B65" s="75"/>
      <c r="C65" s="45" t="s">
        <v>1874</v>
      </c>
      <c r="D65" s="46"/>
    </row>
    <row r="66" spans="2:4" ht="31.5" customHeight="1">
      <c r="B66" s="76"/>
      <c r="C66" s="45" t="s">
        <v>1943</v>
      </c>
      <c r="D66" s="46"/>
    </row>
    <row r="67" spans="2:4" ht="31.5" customHeight="1">
      <c r="B67" s="71" t="s">
        <v>1888</v>
      </c>
      <c r="C67" s="40" t="s">
        <v>1873</v>
      </c>
      <c r="D67" s="39"/>
    </row>
    <row r="68" spans="2:4" ht="31.5" customHeight="1">
      <c r="B68" s="72"/>
      <c r="C68" s="40" t="s">
        <v>1875</v>
      </c>
      <c r="D68" s="39" t="s">
        <v>1876</v>
      </c>
    </row>
    <row r="69" spans="2:4" ht="31.5" customHeight="1">
      <c r="B69" s="72"/>
      <c r="C69" s="40" t="s">
        <v>1877</v>
      </c>
      <c r="D69" s="39"/>
    </row>
    <row r="70" spans="2:4" ht="31.5" customHeight="1">
      <c r="B70" s="72"/>
      <c r="C70" s="40" t="s">
        <v>1829</v>
      </c>
      <c r="D70" s="39"/>
    </row>
    <row r="71" spans="2:4" ht="31.5" customHeight="1">
      <c r="B71" s="72"/>
      <c r="C71" s="40" t="s">
        <v>1874</v>
      </c>
      <c r="D71" s="39"/>
    </row>
    <row r="72" spans="2:4" ht="31.5" customHeight="1">
      <c r="B72" s="73"/>
      <c r="C72" s="40" t="s">
        <v>1943</v>
      </c>
      <c r="D72" s="39"/>
    </row>
    <row r="73" spans="2:4" ht="31.5" customHeight="1">
      <c r="B73" s="74" t="s">
        <v>1889</v>
      </c>
      <c r="C73" s="45" t="s">
        <v>1873</v>
      </c>
      <c r="D73" s="46"/>
    </row>
    <row r="74" spans="2:4" ht="31.5" customHeight="1">
      <c r="B74" s="75"/>
      <c r="C74" s="45" t="s">
        <v>1875</v>
      </c>
      <c r="D74" s="46" t="s">
        <v>1876</v>
      </c>
    </row>
    <row r="75" spans="2:4" ht="31.5" customHeight="1">
      <c r="B75" s="75"/>
      <c r="C75" s="45" t="s">
        <v>1877</v>
      </c>
      <c r="D75" s="46"/>
    </row>
    <row r="76" spans="2:4" ht="31.5" customHeight="1">
      <c r="B76" s="75"/>
      <c r="C76" s="45" t="s">
        <v>1829</v>
      </c>
      <c r="D76" s="46"/>
    </row>
    <row r="77" spans="2:4" ht="31.5" customHeight="1">
      <c r="B77" s="75"/>
      <c r="C77" s="45" t="s">
        <v>1874</v>
      </c>
      <c r="D77" s="46"/>
    </row>
    <row r="78" spans="2:4" ht="31.5" customHeight="1">
      <c r="B78" s="76"/>
      <c r="C78" s="45" t="s">
        <v>1943</v>
      </c>
      <c r="D78" s="46"/>
    </row>
    <row r="79" spans="2:4" ht="31.5" customHeight="1">
      <c r="B79" s="71" t="s">
        <v>1890</v>
      </c>
      <c r="C79" s="40" t="s">
        <v>1873</v>
      </c>
      <c r="D79" s="39"/>
    </row>
    <row r="80" spans="2:4" ht="31.5" customHeight="1">
      <c r="B80" s="72"/>
      <c r="C80" s="40" t="s">
        <v>1875</v>
      </c>
      <c r="D80" s="39" t="s">
        <v>1876</v>
      </c>
    </row>
    <row r="81" spans="2:4" ht="31.5" customHeight="1">
      <c r="B81" s="72"/>
      <c r="C81" s="40" t="s">
        <v>1877</v>
      </c>
      <c r="D81" s="39"/>
    </row>
    <row r="82" spans="2:4" ht="31.5" customHeight="1">
      <c r="B82" s="72"/>
      <c r="C82" s="40" t="s">
        <v>1829</v>
      </c>
      <c r="D82" s="39"/>
    </row>
    <row r="83" spans="2:4" ht="31.5" customHeight="1">
      <c r="B83" s="72"/>
      <c r="C83" s="40" t="s">
        <v>1874</v>
      </c>
      <c r="D83" s="39"/>
    </row>
    <row r="84" spans="2:4" ht="31.5" customHeight="1">
      <c r="B84" s="73"/>
      <c r="C84" s="40" t="s">
        <v>1943</v>
      </c>
      <c r="D84" s="39"/>
    </row>
    <row r="85" spans="2:4" ht="31.5" customHeight="1">
      <c r="B85" s="74" t="s">
        <v>1891</v>
      </c>
      <c r="C85" s="45" t="s">
        <v>1873</v>
      </c>
      <c r="D85" s="46"/>
    </row>
    <row r="86" spans="2:4" ht="31.5" customHeight="1">
      <c r="B86" s="75"/>
      <c r="C86" s="45" t="s">
        <v>1875</v>
      </c>
      <c r="D86" s="46" t="s">
        <v>1876</v>
      </c>
    </row>
    <row r="87" spans="2:4" ht="31.5" customHeight="1">
      <c r="B87" s="75"/>
      <c r="C87" s="45" t="s">
        <v>1877</v>
      </c>
      <c r="D87" s="46"/>
    </row>
    <row r="88" spans="2:4" ht="31.5" customHeight="1">
      <c r="B88" s="75"/>
      <c r="C88" s="45" t="s">
        <v>1829</v>
      </c>
      <c r="D88" s="46"/>
    </row>
    <row r="89" spans="2:4" ht="31.5" customHeight="1">
      <c r="B89" s="75"/>
      <c r="C89" s="45" t="s">
        <v>1874</v>
      </c>
      <c r="D89" s="46"/>
    </row>
    <row r="90" spans="2:4" ht="31.5" customHeight="1">
      <c r="B90" s="76"/>
      <c r="C90" s="45" t="s">
        <v>1943</v>
      </c>
      <c r="D90" s="46"/>
    </row>
    <row r="91" spans="2:4" ht="31.5" customHeight="1">
      <c r="B91" s="71" t="s">
        <v>1892</v>
      </c>
      <c r="C91" s="40" t="s">
        <v>1873</v>
      </c>
      <c r="D91" s="39"/>
    </row>
    <row r="92" spans="2:4" ht="31.5" customHeight="1">
      <c r="B92" s="72"/>
      <c r="C92" s="40" t="s">
        <v>1875</v>
      </c>
      <c r="D92" s="39" t="s">
        <v>1876</v>
      </c>
    </row>
    <row r="93" spans="2:4" ht="31.5" customHeight="1">
      <c r="B93" s="72"/>
      <c r="C93" s="40" t="s">
        <v>1877</v>
      </c>
      <c r="D93" s="39"/>
    </row>
    <row r="94" spans="2:4" ht="31.5" customHeight="1">
      <c r="B94" s="72"/>
      <c r="C94" s="40" t="s">
        <v>1829</v>
      </c>
      <c r="D94" s="39"/>
    </row>
    <row r="95" spans="2:4" ht="31.5" customHeight="1">
      <c r="B95" s="72"/>
      <c r="C95" s="40" t="s">
        <v>1874</v>
      </c>
      <c r="D95" s="39"/>
    </row>
    <row r="96" spans="2:4" ht="31.5" customHeight="1">
      <c r="B96" s="73"/>
      <c r="C96" s="40" t="s">
        <v>1943</v>
      </c>
      <c r="D96" s="39"/>
    </row>
    <row r="97" spans="2:4" ht="31.5" customHeight="1">
      <c r="B97" s="74" t="s">
        <v>1893</v>
      </c>
      <c r="C97" s="45" t="s">
        <v>1873</v>
      </c>
      <c r="D97" s="46"/>
    </row>
    <row r="98" spans="2:4" ht="31.5" customHeight="1">
      <c r="B98" s="75"/>
      <c r="C98" s="45" t="s">
        <v>1875</v>
      </c>
      <c r="D98" s="46" t="s">
        <v>1876</v>
      </c>
    </row>
    <row r="99" spans="2:4" ht="31.5" customHeight="1">
      <c r="B99" s="75"/>
      <c r="C99" s="45" t="s">
        <v>1877</v>
      </c>
      <c r="D99" s="46"/>
    </row>
    <row r="100" spans="2:4" ht="31.5" customHeight="1">
      <c r="B100" s="75"/>
      <c r="C100" s="45" t="s">
        <v>1829</v>
      </c>
      <c r="D100" s="46"/>
    </row>
    <row r="101" spans="2:4" ht="31.5" customHeight="1">
      <c r="B101" s="75"/>
      <c r="C101" s="45" t="s">
        <v>1874</v>
      </c>
      <c r="D101" s="46"/>
    </row>
    <row r="102" spans="2:4" ht="31.5" customHeight="1">
      <c r="B102" s="76"/>
      <c r="C102" s="45" t="s">
        <v>1943</v>
      </c>
      <c r="D102" s="46"/>
    </row>
    <row r="103" spans="2:4" ht="31.5" customHeight="1">
      <c r="B103" s="71" t="s">
        <v>1894</v>
      </c>
      <c r="C103" s="40" t="s">
        <v>1873</v>
      </c>
      <c r="D103" s="39"/>
    </row>
    <row r="104" spans="2:4" ht="31.5" customHeight="1">
      <c r="B104" s="72"/>
      <c r="C104" s="40" t="s">
        <v>1875</v>
      </c>
      <c r="D104" s="39" t="s">
        <v>1876</v>
      </c>
    </row>
    <row r="105" spans="2:4" ht="31.5" customHeight="1">
      <c r="B105" s="72"/>
      <c r="C105" s="40" t="s">
        <v>1877</v>
      </c>
      <c r="D105" s="39"/>
    </row>
    <row r="106" spans="2:4" ht="31.5" customHeight="1">
      <c r="B106" s="72"/>
      <c r="C106" s="40" t="s">
        <v>1829</v>
      </c>
      <c r="D106" s="39"/>
    </row>
    <row r="107" spans="2:4" ht="31.5" customHeight="1">
      <c r="B107" s="72"/>
      <c r="C107" s="40" t="s">
        <v>1874</v>
      </c>
      <c r="D107" s="39"/>
    </row>
    <row r="108" spans="2:4" ht="31.5" customHeight="1">
      <c r="B108" s="73"/>
      <c r="C108" s="40" t="s">
        <v>1943</v>
      </c>
      <c r="D108" s="39"/>
    </row>
    <row r="109" spans="2:4" ht="31.5" customHeight="1">
      <c r="B109" s="74" t="s">
        <v>1895</v>
      </c>
      <c r="C109" s="45" t="s">
        <v>1873</v>
      </c>
      <c r="D109" s="46"/>
    </row>
    <row r="110" spans="2:4" ht="31.5" customHeight="1">
      <c r="B110" s="75"/>
      <c r="C110" s="45" t="s">
        <v>1875</v>
      </c>
      <c r="D110" s="46" t="s">
        <v>1876</v>
      </c>
    </row>
    <row r="111" spans="2:4" ht="31.5" customHeight="1">
      <c r="B111" s="75"/>
      <c r="C111" s="45" t="s">
        <v>1877</v>
      </c>
      <c r="D111" s="46"/>
    </row>
    <row r="112" spans="2:4" ht="31.5" customHeight="1">
      <c r="B112" s="75"/>
      <c r="C112" s="45" t="s">
        <v>1829</v>
      </c>
      <c r="D112" s="46"/>
    </row>
    <row r="113" spans="2:4" ht="31.5" customHeight="1">
      <c r="B113" s="75"/>
      <c r="C113" s="45" t="s">
        <v>1874</v>
      </c>
      <c r="D113" s="46"/>
    </row>
    <row r="114" spans="2:4" ht="31.5" customHeight="1">
      <c r="B114" s="76"/>
      <c r="C114" s="45" t="s">
        <v>1943</v>
      </c>
      <c r="D114" s="46"/>
    </row>
    <row r="115" spans="2:4" ht="31.5" customHeight="1">
      <c r="B115" s="71" t="s">
        <v>1896</v>
      </c>
      <c r="C115" s="40" t="s">
        <v>1873</v>
      </c>
      <c r="D115" s="39"/>
    </row>
    <row r="116" spans="2:4" ht="31.5" customHeight="1">
      <c r="B116" s="72"/>
      <c r="C116" s="40" t="s">
        <v>1875</v>
      </c>
      <c r="D116" s="39" t="s">
        <v>1876</v>
      </c>
    </row>
    <row r="117" spans="2:4" ht="31.5" customHeight="1">
      <c r="B117" s="72"/>
      <c r="C117" s="40" t="s">
        <v>1877</v>
      </c>
      <c r="D117" s="39"/>
    </row>
    <row r="118" spans="2:4" ht="31.5" customHeight="1">
      <c r="B118" s="72"/>
      <c r="C118" s="40" t="s">
        <v>1829</v>
      </c>
      <c r="D118" s="39"/>
    </row>
    <row r="119" spans="2:4" ht="31.5" customHeight="1">
      <c r="B119" s="72"/>
      <c r="C119" s="40" t="s">
        <v>1874</v>
      </c>
      <c r="D119" s="39"/>
    </row>
    <row r="120" spans="2:4" ht="31.5" customHeight="1">
      <c r="B120" s="73"/>
      <c r="C120" s="40" t="s">
        <v>1943</v>
      </c>
      <c r="D120" s="39"/>
    </row>
    <row r="121" spans="2:4" ht="31.5" customHeight="1">
      <c r="B121" s="74" t="s">
        <v>1897</v>
      </c>
      <c r="C121" s="45" t="s">
        <v>1873</v>
      </c>
      <c r="D121" s="46"/>
    </row>
    <row r="122" spans="2:4" ht="31.5" customHeight="1">
      <c r="B122" s="75"/>
      <c r="C122" s="45" t="s">
        <v>1875</v>
      </c>
      <c r="D122" s="46" t="s">
        <v>1876</v>
      </c>
    </row>
    <row r="123" spans="2:4" ht="31.5" customHeight="1">
      <c r="B123" s="75"/>
      <c r="C123" s="45" t="s">
        <v>1877</v>
      </c>
      <c r="D123" s="46"/>
    </row>
    <row r="124" spans="2:4" ht="31.5" customHeight="1">
      <c r="B124" s="75"/>
      <c r="C124" s="45" t="s">
        <v>1829</v>
      </c>
      <c r="D124" s="46"/>
    </row>
    <row r="125" spans="2:4" ht="31.5" customHeight="1">
      <c r="B125" s="75"/>
      <c r="C125" s="45" t="s">
        <v>1874</v>
      </c>
      <c r="D125" s="46"/>
    </row>
    <row r="126" spans="2:4" ht="31.5" customHeight="1">
      <c r="B126" s="76"/>
      <c r="C126" s="45" t="s">
        <v>1943</v>
      </c>
      <c r="D126" s="46"/>
    </row>
    <row r="127" spans="2:4" ht="31.5" customHeight="1">
      <c r="B127" s="71" t="s">
        <v>1898</v>
      </c>
      <c r="C127" s="40" t="s">
        <v>1873</v>
      </c>
      <c r="D127" s="39"/>
    </row>
    <row r="128" spans="2:4" ht="31.5" customHeight="1">
      <c r="B128" s="72"/>
      <c r="C128" s="40" t="s">
        <v>1875</v>
      </c>
      <c r="D128" s="39" t="s">
        <v>1876</v>
      </c>
    </row>
    <row r="129" spans="2:4" ht="31.5" customHeight="1">
      <c r="B129" s="72"/>
      <c r="C129" s="40" t="s">
        <v>1877</v>
      </c>
      <c r="D129" s="39"/>
    </row>
    <row r="130" spans="2:4" ht="31.5" customHeight="1">
      <c r="B130" s="72"/>
      <c r="C130" s="40" t="s">
        <v>1829</v>
      </c>
      <c r="D130" s="39"/>
    </row>
    <row r="131" spans="2:4" ht="31.5" customHeight="1">
      <c r="B131" s="72"/>
      <c r="C131" s="40" t="s">
        <v>1874</v>
      </c>
      <c r="D131" s="39"/>
    </row>
    <row r="132" spans="2:4" ht="31.5" customHeight="1">
      <c r="B132" s="73"/>
      <c r="C132" s="40" t="s">
        <v>1943</v>
      </c>
      <c r="D132" s="39"/>
    </row>
    <row r="133" spans="2:4" ht="31.5" customHeight="1">
      <c r="B133" s="74" t="s">
        <v>1899</v>
      </c>
      <c r="C133" s="45" t="s">
        <v>1873</v>
      </c>
      <c r="D133" s="46"/>
    </row>
    <row r="134" spans="2:4" ht="31.5" customHeight="1">
      <c r="B134" s="75"/>
      <c r="C134" s="45" t="s">
        <v>1875</v>
      </c>
      <c r="D134" s="46" t="s">
        <v>1876</v>
      </c>
    </row>
    <row r="135" spans="2:4" ht="31.5" customHeight="1">
      <c r="B135" s="75"/>
      <c r="C135" s="45" t="s">
        <v>1877</v>
      </c>
      <c r="D135" s="46"/>
    </row>
    <row r="136" spans="2:4" ht="31.5" customHeight="1">
      <c r="B136" s="75"/>
      <c r="C136" s="45" t="s">
        <v>1829</v>
      </c>
      <c r="D136" s="46"/>
    </row>
    <row r="137" spans="2:4" ht="31.5" customHeight="1">
      <c r="B137" s="75"/>
      <c r="C137" s="45" t="s">
        <v>1874</v>
      </c>
      <c r="D137" s="46"/>
    </row>
    <row r="138" spans="2:4" ht="31.5" customHeight="1">
      <c r="B138" s="76"/>
      <c r="C138" s="45" t="s">
        <v>1943</v>
      </c>
      <c r="D138" s="46"/>
    </row>
    <row r="139" spans="2:4" ht="31.5" customHeight="1">
      <c r="B139" s="71" t="s">
        <v>1900</v>
      </c>
      <c r="C139" s="40" t="s">
        <v>1873</v>
      </c>
      <c r="D139" s="39"/>
    </row>
    <row r="140" spans="2:4" ht="31.5" customHeight="1">
      <c r="B140" s="72"/>
      <c r="C140" s="40" t="s">
        <v>1875</v>
      </c>
      <c r="D140" s="39" t="s">
        <v>1876</v>
      </c>
    </row>
    <row r="141" spans="2:4" ht="31.5" customHeight="1">
      <c r="B141" s="72"/>
      <c r="C141" s="40" t="s">
        <v>1877</v>
      </c>
      <c r="D141" s="39"/>
    </row>
    <row r="142" spans="2:4" ht="31.5" customHeight="1">
      <c r="B142" s="72"/>
      <c r="C142" s="40" t="s">
        <v>1829</v>
      </c>
      <c r="D142" s="39"/>
    </row>
    <row r="143" spans="2:4" ht="31.5" customHeight="1">
      <c r="B143" s="72"/>
      <c r="C143" s="40" t="s">
        <v>1874</v>
      </c>
      <c r="D143" s="39"/>
    </row>
    <row r="144" spans="2:4" ht="31.5" customHeight="1">
      <c r="B144" s="73"/>
      <c r="C144" s="40" t="s">
        <v>1943</v>
      </c>
      <c r="D144" s="39"/>
    </row>
    <row r="145" spans="2:4" ht="31.5" customHeight="1">
      <c r="B145" s="74" t="s">
        <v>1901</v>
      </c>
      <c r="C145" s="45" t="s">
        <v>1873</v>
      </c>
      <c r="D145" s="46"/>
    </row>
    <row r="146" spans="2:4" ht="31.5" customHeight="1">
      <c r="B146" s="75"/>
      <c r="C146" s="45" t="s">
        <v>1875</v>
      </c>
      <c r="D146" s="46" t="s">
        <v>1876</v>
      </c>
    </row>
    <row r="147" spans="2:4" ht="31.5" customHeight="1">
      <c r="B147" s="75"/>
      <c r="C147" s="45" t="s">
        <v>1877</v>
      </c>
      <c r="D147" s="46"/>
    </row>
    <row r="148" spans="2:4" ht="31.5" customHeight="1">
      <c r="B148" s="75"/>
      <c r="C148" s="45" t="s">
        <v>1829</v>
      </c>
      <c r="D148" s="46"/>
    </row>
    <row r="149" spans="2:4" ht="31.5" customHeight="1">
      <c r="B149" s="75"/>
      <c r="C149" s="45" t="s">
        <v>1874</v>
      </c>
      <c r="D149" s="46"/>
    </row>
    <row r="150" spans="2:4" ht="31.5" customHeight="1">
      <c r="B150" s="76"/>
      <c r="C150" s="45" t="s">
        <v>1943</v>
      </c>
      <c r="D150" s="46"/>
    </row>
    <row r="151" spans="2:4" ht="31.5" customHeight="1">
      <c r="B151" s="71" t="s">
        <v>1902</v>
      </c>
      <c r="C151" s="40" t="s">
        <v>1873</v>
      </c>
      <c r="D151" s="39"/>
    </row>
    <row r="152" spans="2:4" ht="31.5" customHeight="1">
      <c r="B152" s="72"/>
      <c r="C152" s="40" t="s">
        <v>1875</v>
      </c>
      <c r="D152" s="39" t="s">
        <v>1876</v>
      </c>
    </row>
    <row r="153" spans="2:4" ht="31.5" customHeight="1">
      <c r="B153" s="72"/>
      <c r="C153" s="40" t="s">
        <v>1877</v>
      </c>
      <c r="D153" s="39"/>
    </row>
    <row r="154" spans="2:4" ht="31.5" customHeight="1">
      <c r="B154" s="72"/>
      <c r="C154" s="40" t="s">
        <v>1829</v>
      </c>
      <c r="D154" s="39"/>
    </row>
    <row r="155" spans="2:4" ht="31.5" customHeight="1">
      <c r="B155" s="72"/>
      <c r="C155" s="40" t="s">
        <v>1874</v>
      </c>
      <c r="D155" s="39"/>
    </row>
    <row r="156" spans="2:4" ht="31.5" customHeight="1">
      <c r="B156" s="73"/>
      <c r="C156" s="40" t="s">
        <v>1943</v>
      </c>
      <c r="D156" s="39"/>
    </row>
    <row r="157" spans="2:4" ht="31.5" customHeight="1">
      <c r="B157" s="74" t="s">
        <v>1903</v>
      </c>
      <c r="C157" s="45" t="s">
        <v>1873</v>
      </c>
      <c r="D157" s="46"/>
    </row>
    <row r="158" spans="2:4" ht="31.5" customHeight="1">
      <c r="B158" s="75"/>
      <c r="C158" s="45" t="s">
        <v>1875</v>
      </c>
      <c r="D158" s="46" t="s">
        <v>1876</v>
      </c>
    </row>
    <row r="159" spans="2:4" ht="31.5" customHeight="1">
      <c r="B159" s="75"/>
      <c r="C159" s="45" t="s">
        <v>1877</v>
      </c>
      <c r="D159" s="46"/>
    </row>
    <row r="160" spans="2:4" ht="31.5" customHeight="1">
      <c r="B160" s="75"/>
      <c r="C160" s="45" t="s">
        <v>1829</v>
      </c>
      <c r="D160" s="46"/>
    </row>
    <row r="161" spans="2:4" ht="31.5" customHeight="1">
      <c r="B161" s="75"/>
      <c r="C161" s="45" t="s">
        <v>1874</v>
      </c>
      <c r="D161" s="46"/>
    </row>
    <row r="162" spans="2:4" ht="31.5" customHeight="1">
      <c r="B162" s="76"/>
      <c r="C162" s="45" t="s">
        <v>1943</v>
      </c>
      <c r="D162" s="46"/>
    </row>
    <row r="163" spans="2:4" ht="31.5" customHeight="1">
      <c r="B163" s="71" t="s">
        <v>1904</v>
      </c>
      <c r="C163" s="40" t="s">
        <v>1873</v>
      </c>
      <c r="D163" s="39"/>
    </row>
    <row r="164" spans="2:4" ht="31.5" customHeight="1">
      <c r="B164" s="72"/>
      <c r="C164" s="40" t="s">
        <v>1875</v>
      </c>
      <c r="D164" s="39" t="s">
        <v>1876</v>
      </c>
    </row>
    <row r="165" spans="2:4" ht="31.5" customHeight="1">
      <c r="B165" s="72"/>
      <c r="C165" s="40" t="s">
        <v>1877</v>
      </c>
      <c r="D165" s="39"/>
    </row>
    <row r="166" spans="2:4" ht="31.5" customHeight="1">
      <c r="B166" s="72"/>
      <c r="C166" s="40" t="s">
        <v>1829</v>
      </c>
      <c r="D166" s="39"/>
    </row>
    <row r="167" spans="2:4" ht="31.5" customHeight="1">
      <c r="B167" s="72"/>
      <c r="C167" s="40" t="s">
        <v>1874</v>
      </c>
      <c r="D167" s="39"/>
    </row>
    <row r="168" spans="2:4" ht="31.5" customHeight="1">
      <c r="B168" s="73"/>
      <c r="C168" s="40" t="s">
        <v>1943</v>
      </c>
      <c r="D168" s="39"/>
    </row>
    <row r="169" spans="2:4" ht="31.5" customHeight="1">
      <c r="B169" s="74" t="s">
        <v>1905</v>
      </c>
      <c r="C169" s="45" t="s">
        <v>1873</v>
      </c>
      <c r="D169" s="46"/>
    </row>
    <row r="170" spans="2:4" ht="31.5" customHeight="1">
      <c r="B170" s="75"/>
      <c r="C170" s="45" t="s">
        <v>1875</v>
      </c>
      <c r="D170" s="46" t="s">
        <v>1876</v>
      </c>
    </row>
    <row r="171" spans="2:4" ht="31.5" customHeight="1">
      <c r="B171" s="75"/>
      <c r="C171" s="45" t="s">
        <v>1877</v>
      </c>
      <c r="D171" s="46"/>
    </row>
    <row r="172" spans="2:4" ht="31.5" customHeight="1">
      <c r="B172" s="75"/>
      <c r="C172" s="45" t="s">
        <v>1829</v>
      </c>
      <c r="D172" s="46"/>
    </row>
    <row r="173" spans="2:4" ht="31.5" customHeight="1">
      <c r="B173" s="75"/>
      <c r="C173" s="45" t="s">
        <v>1874</v>
      </c>
      <c r="D173" s="46"/>
    </row>
    <row r="174" spans="2:4" ht="31.5" customHeight="1">
      <c r="B174" s="76"/>
      <c r="C174" s="45" t="s">
        <v>1943</v>
      </c>
      <c r="D174" s="46"/>
    </row>
    <row r="175" spans="2:4" ht="31.5" customHeight="1">
      <c r="B175" s="71" t="s">
        <v>1906</v>
      </c>
      <c r="C175" s="40" t="s">
        <v>1873</v>
      </c>
      <c r="D175" s="39"/>
    </row>
    <row r="176" spans="2:4" ht="31.5" customHeight="1">
      <c r="B176" s="72"/>
      <c r="C176" s="40" t="s">
        <v>1875</v>
      </c>
      <c r="D176" s="39" t="s">
        <v>1876</v>
      </c>
    </row>
    <row r="177" spans="2:4" ht="31.5" customHeight="1">
      <c r="B177" s="72"/>
      <c r="C177" s="40" t="s">
        <v>1877</v>
      </c>
      <c r="D177" s="39"/>
    </row>
    <row r="178" spans="2:4" ht="31.5" customHeight="1">
      <c r="B178" s="72"/>
      <c r="C178" s="40" t="s">
        <v>1829</v>
      </c>
      <c r="D178" s="39"/>
    </row>
    <row r="179" spans="2:4" ht="31.5" customHeight="1">
      <c r="B179" s="72"/>
      <c r="C179" s="40" t="s">
        <v>1874</v>
      </c>
      <c r="D179" s="39"/>
    </row>
    <row r="180" spans="2:4" ht="31.5" customHeight="1">
      <c r="B180" s="73"/>
      <c r="C180" s="40" t="s">
        <v>1943</v>
      </c>
      <c r="D180" s="39"/>
    </row>
    <row r="181" spans="2:4" ht="31.5" customHeight="1">
      <c r="B181" s="74" t="s">
        <v>1907</v>
      </c>
      <c r="C181" s="45" t="s">
        <v>1873</v>
      </c>
      <c r="D181" s="46"/>
    </row>
    <row r="182" spans="2:4" ht="31.5" customHeight="1">
      <c r="B182" s="75"/>
      <c r="C182" s="45" t="s">
        <v>1875</v>
      </c>
      <c r="D182" s="46" t="s">
        <v>1876</v>
      </c>
    </row>
    <row r="183" spans="2:4" ht="31.5" customHeight="1">
      <c r="B183" s="75"/>
      <c r="C183" s="45" t="s">
        <v>1877</v>
      </c>
      <c r="D183" s="46"/>
    </row>
    <row r="184" spans="2:4" ht="31.5" customHeight="1">
      <c r="B184" s="75"/>
      <c r="C184" s="45" t="s">
        <v>1829</v>
      </c>
      <c r="D184" s="46"/>
    </row>
    <row r="185" spans="2:4" ht="31.5" customHeight="1">
      <c r="B185" s="75"/>
      <c r="C185" s="45" t="s">
        <v>1874</v>
      </c>
      <c r="D185" s="46"/>
    </row>
    <row r="186" spans="2:4" ht="31.5" customHeight="1">
      <c r="B186" s="76"/>
      <c r="C186" s="45" t="s">
        <v>1943</v>
      </c>
      <c r="D186" s="46"/>
    </row>
    <row r="187" spans="2:4" ht="31.5" customHeight="1">
      <c r="B187" s="71" t="s">
        <v>1908</v>
      </c>
      <c r="C187" s="40" t="s">
        <v>1873</v>
      </c>
      <c r="D187" s="39"/>
    </row>
    <row r="188" spans="2:4" ht="31.5" customHeight="1">
      <c r="B188" s="72"/>
      <c r="C188" s="40" t="s">
        <v>1875</v>
      </c>
      <c r="D188" s="39" t="s">
        <v>1876</v>
      </c>
    </row>
    <row r="189" spans="2:4" ht="31.5" customHeight="1">
      <c r="B189" s="72"/>
      <c r="C189" s="40" t="s">
        <v>1877</v>
      </c>
      <c r="D189" s="39"/>
    </row>
    <row r="190" spans="2:4" ht="31.5" customHeight="1">
      <c r="B190" s="72"/>
      <c r="C190" s="40" t="s">
        <v>1829</v>
      </c>
      <c r="D190" s="39"/>
    </row>
    <row r="191" spans="2:4" ht="31.5" customHeight="1">
      <c r="B191" s="72"/>
      <c r="C191" s="40" t="s">
        <v>1874</v>
      </c>
      <c r="D191" s="39"/>
    </row>
    <row r="192" spans="2:4" ht="31.5" customHeight="1">
      <c r="B192" s="73"/>
      <c r="C192" s="40" t="s">
        <v>1943</v>
      </c>
      <c r="D192" s="39"/>
    </row>
    <row r="193" spans="2:4" ht="31.5" customHeight="1">
      <c r="B193" s="74" t="s">
        <v>1909</v>
      </c>
      <c r="C193" s="45" t="s">
        <v>1873</v>
      </c>
      <c r="D193" s="46"/>
    </row>
    <row r="194" spans="2:4" ht="31.5" customHeight="1">
      <c r="B194" s="75"/>
      <c r="C194" s="45" t="s">
        <v>1875</v>
      </c>
      <c r="D194" s="46" t="s">
        <v>1876</v>
      </c>
    </row>
    <row r="195" spans="2:4" ht="31.5" customHeight="1">
      <c r="B195" s="75"/>
      <c r="C195" s="45" t="s">
        <v>1877</v>
      </c>
      <c r="D195" s="46"/>
    </row>
    <row r="196" spans="2:4" ht="31.5" customHeight="1">
      <c r="B196" s="75"/>
      <c r="C196" s="45" t="s">
        <v>1829</v>
      </c>
      <c r="D196" s="46"/>
    </row>
    <row r="197" spans="2:4" ht="31.5" customHeight="1">
      <c r="B197" s="75"/>
      <c r="C197" s="45" t="s">
        <v>1874</v>
      </c>
      <c r="D197" s="46"/>
    </row>
    <row r="198" spans="2:4" ht="31.5" customHeight="1">
      <c r="B198" s="76"/>
      <c r="C198" s="45" t="s">
        <v>1943</v>
      </c>
      <c r="D198" s="46"/>
    </row>
    <row r="199" spans="2:4" ht="31.5" customHeight="1">
      <c r="B199" s="71" t="s">
        <v>1910</v>
      </c>
      <c r="C199" s="40" t="s">
        <v>1873</v>
      </c>
      <c r="D199" s="39"/>
    </row>
    <row r="200" spans="2:4" ht="31.5" customHeight="1">
      <c r="B200" s="72"/>
      <c r="C200" s="40" t="s">
        <v>1875</v>
      </c>
      <c r="D200" s="39" t="s">
        <v>1876</v>
      </c>
    </row>
    <row r="201" spans="2:4" ht="31.5" customHeight="1">
      <c r="B201" s="72"/>
      <c r="C201" s="40" t="s">
        <v>1877</v>
      </c>
      <c r="D201" s="39"/>
    </row>
    <row r="202" spans="2:4" ht="31.5" customHeight="1">
      <c r="B202" s="72"/>
      <c r="C202" s="40" t="s">
        <v>1829</v>
      </c>
      <c r="D202" s="39"/>
    </row>
    <row r="203" spans="2:4" ht="31.5" customHeight="1">
      <c r="B203" s="72"/>
      <c r="C203" s="40" t="s">
        <v>1874</v>
      </c>
      <c r="D203" s="39"/>
    </row>
    <row r="204" spans="2:4" ht="31.5" customHeight="1">
      <c r="B204" s="73"/>
      <c r="C204" s="40" t="s">
        <v>1943</v>
      </c>
      <c r="D204" s="39"/>
    </row>
    <row r="205" spans="2:4" ht="31.5" customHeight="1">
      <c r="B205" s="74" t="s">
        <v>1911</v>
      </c>
      <c r="C205" s="45" t="s">
        <v>1873</v>
      </c>
      <c r="D205" s="46"/>
    </row>
    <row r="206" spans="2:4" ht="31.5" customHeight="1">
      <c r="B206" s="75"/>
      <c r="C206" s="45" t="s">
        <v>1875</v>
      </c>
      <c r="D206" s="46" t="s">
        <v>1876</v>
      </c>
    </row>
    <row r="207" spans="2:4" ht="31.5" customHeight="1">
      <c r="B207" s="75"/>
      <c r="C207" s="45" t="s">
        <v>1877</v>
      </c>
      <c r="D207" s="46"/>
    </row>
    <row r="208" spans="2:4" ht="31.5" customHeight="1">
      <c r="B208" s="75"/>
      <c r="C208" s="45" t="s">
        <v>1829</v>
      </c>
      <c r="D208" s="46"/>
    </row>
    <row r="209" spans="2:4" ht="31.5" customHeight="1">
      <c r="B209" s="75"/>
      <c r="C209" s="45" t="s">
        <v>1874</v>
      </c>
      <c r="D209" s="46"/>
    </row>
    <row r="210" spans="2:4" ht="31.5" customHeight="1">
      <c r="B210" s="76"/>
      <c r="C210" s="45" t="s">
        <v>1943</v>
      </c>
      <c r="D210" s="46"/>
    </row>
    <row r="211" spans="2:4" ht="31.5" customHeight="1">
      <c r="B211" s="71" t="s">
        <v>1912</v>
      </c>
      <c r="C211" s="40" t="s">
        <v>1873</v>
      </c>
      <c r="D211" s="39"/>
    </row>
    <row r="212" spans="2:4" ht="31.5" customHeight="1">
      <c r="B212" s="72"/>
      <c r="C212" s="40" t="s">
        <v>1875</v>
      </c>
      <c r="D212" s="39" t="s">
        <v>1876</v>
      </c>
    </row>
    <row r="213" spans="2:4" ht="31.5" customHeight="1">
      <c r="B213" s="72"/>
      <c r="C213" s="40" t="s">
        <v>1877</v>
      </c>
      <c r="D213" s="39"/>
    </row>
    <row r="214" spans="2:4" ht="31.5" customHeight="1">
      <c r="B214" s="72"/>
      <c r="C214" s="40" t="s">
        <v>1829</v>
      </c>
      <c r="D214" s="39"/>
    </row>
    <row r="215" spans="2:4" ht="31.5" customHeight="1">
      <c r="B215" s="72"/>
      <c r="C215" s="40" t="s">
        <v>1874</v>
      </c>
      <c r="D215" s="39"/>
    </row>
    <row r="216" spans="2:4" ht="31.5" customHeight="1">
      <c r="B216" s="73"/>
      <c r="C216" s="40" t="s">
        <v>1943</v>
      </c>
      <c r="D216" s="39"/>
    </row>
    <row r="217" spans="2:4" ht="31.5" customHeight="1">
      <c r="B217" s="74" t="s">
        <v>1913</v>
      </c>
      <c r="C217" s="45" t="s">
        <v>1873</v>
      </c>
      <c r="D217" s="46"/>
    </row>
    <row r="218" spans="2:4" ht="31.5" customHeight="1">
      <c r="B218" s="75"/>
      <c r="C218" s="45" t="s">
        <v>1875</v>
      </c>
      <c r="D218" s="46" t="s">
        <v>1876</v>
      </c>
    </row>
    <row r="219" spans="2:4" ht="31.5" customHeight="1">
      <c r="B219" s="75"/>
      <c r="C219" s="45" t="s">
        <v>1877</v>
      </c>
      <c r="D219" s="46"/>
    </row>
    <row r="220" spans="2:4" ht="31.5" customHeight="1">
      <c r="B220" s="75"/>
      <c r="C220" s="45" t="s">
        <v>1829</v>
      </c>
      <c r="D220" s="46"/>
    </row>
    <row r="221" spans="2:4" ht="31.5" customHeight="1">
      <c r="B221" s="75"/>
      <c r="C221" s="45" t="s">
        <v>1874</v>
      </c>
      <c r="D221" s="46"/>
    </row>
    <row r="222" spans="2:4" ht="31.5" customHeight="1">
      <c r="B222" s="76"/>
      <c r="C222" s="45" t="s">
        <v>1943</v>
      </c>
      <c r="D222" s="46"/>
    </row>
    <row r="223" spans="2:4" ht="31.5" customHeight="1">
      <c r="B223" s="71" t="s">
        <v>1914</v>
      </c>
      <c r="C223" s="40" t="s">
        <v>1873</v>
      </c>
      <c r="D223" s="39"/>
    </row>
    <row r="224" spans="2:4" ht="31.5" customHeight="1">
      <c r="B224" s="72"/>
      <c r="C224" s="40" t="s">
        <v>1875</v>
      </c>
      <c r="D224" s="39" t="s">
        <v>1876</v>
      </c>
    </row>
    <row r="225" spans="2:4" ht="31.5" customHeight="1">
      <c r="B225" s="72"/>
      <c r="C225" s="40" t="s">
        <v>1877</v>
      </c>
      <c r="D225" s="39"/>
    </row>
    <row r="226" spans="2:4" ht="31.5" customHeight="1">
      <c r="B226" s="72"/>
      <c r="C226" s="40" t="s">
        <v>1829</v>
      </c>
      <c r="D226" s="39"/>
    </row>
    <row r="227" spans="2:4" ht="31.5" customHeight="1">
      <c r="B227" s="72"/>
      <c r="C227" s="40" t="s">
        <v>1874</v>
      </c>
      <c r="D227" s="39"/>
    </row>
    <row r="228" spans="2:4" ht="31.5" customHeight="1">
      <c r="B228" s="73"/>
      <c r="C228" s="40" t="s">
        <v>1943</v>
      </c>
      <c r="D228" s="39"/>
    </row>
    <row r="229" spans="2:4" ht="31.5" customHeight="1">
      <c r="B229" s="74" t="s">
        <v>1915</v>
      </c>
      <c r="C229" s="45" t="s">
        <v>1873</v>
      </c>
      <c r="D229" s="46"/>
    </row>
    <row r="230" spans="2:4" ht="31.5" customHeight="1">
      <c r="B230" s="75"/>
      <c r="C230" s="45" t="s">
        <v>1875</v>
      </c>
      <c r="D230" s="46" t="s">
        <v>1876</v>
      </c>
    </row>
    <row r="231" spans="2:4" ht="31.5" customHeight="1">
      <c r="B231" s="75"/>
      <c r="C231" s="45" t="s">
        <v>1877</v>
      </c>
      <c r="D231" s="46"/>
    </row>
    <row r="232" spans="2:4" ht="31.5" customHeight="1">
      <c r="B232" s="75"/>
      <c r="C232" s="45" t="s">
        <v>1829</v>
      </c>
      <c r="D232" s="46"/>
    </row>
    <row r="233" spans="2:4" ht="31.5" customHeight="1">
      <c r="B233" s="75"/>
      <c r="C233" s="45" t="s">
        <v>1874</v>
      </c>
      <c r="D233" s="46"/>
    </row>
    <row r="234" spans="2:4" ht="31.5" customHeight="1">
      <c r="B234" s="76"/>
      <c r="C234" s="45" t="s">
        <v>1943</v>
      </c>
      <c r="D234" s="46"/>
    </row>
    <row r="235" spans="2:4" ht="31.5" customHeight="1">
      <c r="B235" s="71" t="s">
        <v>1916</v>
      </c>
      <c r="C235" s="40" t="s">
        <v>1873</v>
      </c>
      <c r="D235" s="39"/>
    </row>
    <row r="236" spans="2:4" ht="31.5" customHeight="1">
      <c r="B236" s="72"/>
      <c r="C236" s="40" t="s">
        <v>1875</v>
      </c>
      <c r="D236" s="39" t="s">
        <v>1876</v>
      </c>
    </row>
    <row r="237" spans="2:4" ht="31.5" customHeight="1">
      <c r="B237" s="72"/>
      <c r="C237" s="40" t="s">
        <v>1877</v>
      </c>
      <c r="D237" s="39"/>
    </row>
    <row r="238" spans="2:4" ht="31.5" customHeight="1">
      <c r="B238" s="72"/>
      <c r="C238" s="40" t="s">
        <v>1829</v>
      </c>
      <c r="D238" s="39"/>
    </row>
    <row r="239" spans="2:4" ht="31.5" customHeight="1">
      <c r="B239" s="72"/>
      <c r="C239" s="40" t="s">
        <v>1874</v>
      </c>
      <c r="D239" s="39"/>
    </row>
    <row r="240" spans="2:4" ht="31.5" customHeight="1">
      <c r="B240" s="73"/>
      <c r="C240" s="40" t="s">
        <v>1943</v>
      </c>
      <c r="D240" s="39"/>
    </row>
    <row r="241" spans="2:4" ht="31.5" customHeight="1">
      <c r="B241" s="74" t="s">
        <v>1917</v>
      </c>
      <c r="C241" s="45" t="s">
        <v>1873</v>
      </c>
      <c r="D241" s="46"/>
    </row>
    <row r="242" spans="2:4" ht="31.5" customHeight="1">
      <c r="B242" s="75"/>
      <c r="C242" s="45" t="s">
        <v>1875</v>
      </c>
      <c r="D242" s="46" t="s">
        <v>1876</v>
      </c>
    </row>
    <row r="243" spans="2:4" ht="31.5" customHeight="1">
      <c r="B243" s="75"/>
      <c r="C243" s="45" t="s">
        <v>1877</v>
      </c>
      <c r="D243" s="46"/>
    </row>
    <row r="244" spans="2:4" ht="31.5" customHeight="1">
      <c r="B244" s="75"/>
      <c r="C244" s="45" t="s">
        <v>1829</v>
      </c>
      <c r="D244" s="46"/>
    </row>
    <row r="245" spans="2:4" ht="31.5" customHeight="1">
      <c r="B245" s="75"/>
      <c r="C245" s="45" t="s">
        <v>1874</v>
      </c>
      <c r="D245" s="46"/>
    </row>
    <row r="246" spans="2:4" ht="31.5" customHeight="1">
      <c r="B246" s="76"/>
      <c r="C246" s="45" t="s">
        <v>1943</v>
      </c>
      <c r="D246" s="46"/>
    </row>
  </sheetData>
  <sheetProtection formatCells="0" formatColumns="0" formatRows="0" insertRows="0" deleteRows="0"/>
  <mergeCells count="43">
    <mergeCell ref="B175:B180"/>
    <mergeCell ref="B181:B186"/>
    <mergeCell ref="B187:B192"/>
    <mergeCell ref="B193:B198"/>
    <mergeCell ref="B151:B156"/>
    <mergeCell ref="B157:B162"/>
    <mergeCell ref="B163:B168"/>
    <mergeCell ref="B169:B174"/>
    <mergeCell ref="B229:B234"/>
    <mergeCell ref="B235:B240"/>
    <mergeCell ref="B241:B246"/>
    <mergeCell ref="B199:B204"/>
    <mergeCell ref="B205:B210"/>
    <mergeCell ref="B211:B216"/>
    <mergeCell ref="B217:B222"/>
    <mergeCell ref="B223:B228"/>
    <mergeCell ref="B145:B150"/>
    <mergeCell ref="B103:B108"/>
    <mergeCell ref="B109:B114"/>
    <mergeCell ref="B115:B120"/>
    <mergeCell ref="B121:B126"/>
    <mergeCell ref="B127:B132"/>
    <mergeCell ref="B133:B138"/>
    <mergeCell ref="B139:B144"/>
    <mergeCell ref="B85:B90"/>
    <mergeCell ref="B91:B96"/>
    <mergeCell ref="B97:B102"/>
    <mergeCell ref="B67:B72"/>
    <mergeCell ref="B73:B78"/>
    <mergeCell ref="C3:D3"/>
    <mergeCell ref="C4:D4"/>
    <mergeCell ref="C5:D5"/>
    <mergeCell ref="B7:B12"/>
    <mergeCell ref="B79:B84"/>
    <mergeCell ref="B43:B48"/>
    <mergeCell ref="B49:B54"/>
    <mergeCell ref="B55:B60"/>
    <mergeCell ref="B61:B66"/>
    <mergeCell ref="B13:B18"/>
    <mergeCell ref="B19:B24"/>
    <mergeCell ref="B25:B30"/>
    <mergeCell ref="B31:B36"/>
    <mergeCell ref="B37:B4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J20" sqref="J20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8"/>
  <sheetViews>
    <sheetView zoomScale="115" zoomScaleNormal="115" workbookViewId="0">
      <selection activeCell="D23" sqref="D23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82" t="s">
        <v>1519</v>
      </c>
      <c r="D2" s="82"/>
    </row>
    <row r="4" spans="3:5">
      <c r="D4" s="20" t="s">
        <v>1520</v>
      </c>
      <c r="E4" s="20" t="s">
        <v>1526</v>
      </c>
    </row>
    <row r="5" spans="3:5">
      <c r="C5" s="16" t="s">
        <v>1522</v>
      </c>
      <c r="D5" s="21">
        <f>+'Aparatos y Equipos'!D5</f>
        <v>0</v>
      </c>
      <c r="E5" s="23" t="e">
        <f>+D5/$D$8</f>
        <v>#DIV/0!</v>
      </c>
    </row>
    <row r="6" spans="3:5">
      <c r="C6" s="16" t="s">
        <v>1524</v>
      </c>
      <c r="D6" s="21">
        <f>+'Edificación e instalaciones'!D6</f>
        <v>0</v>
      </c>
      <c r="E6" s="23" t="e">
        <f>+D6/$D$8</f>
        <v>#DIV/0!</v>
      </c>
    </row>
    <row r="7" spans="3:5">
      <c r="C7" s="16" t="s">
        <v>1525</v>
      </c>
      <c r="D7" s="21">
        <f>+'Activos inmateriales'!D6</f>
        <v>0</v>
      </c>
      <c r="E7" s="23" t="e">
        <f>+D7/$D$8</f>
        <v>#DIV/0!</v>
      </c>
    </row>
    <row r="8" spans="3:5">
      <c r="C8" s="18" t="s">
        <v>1521</v>
      </c>
      <c r="D8" s="19">
        <f>+D5+D6+D7</f>
        <v>0</v>
      </c>
      <c r="E8" s="22" t="e">
        <f>+SUM(E5:E7)</f>
        <v>#DIV/0!</v>
      </c>
    </row>
  </sheetData>
  <mergeCells count="1">
    <mergeCell ref="C2:D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H93"/>
  <sheetViews>
    <sheetView topLeftCell="A85" zoomScale="85" zoomScaleNormal="85" workbookViewId="0">
      <selection activeCell="D9" sqref="D9:F9"/>
    </sheetView>
  </sheetViews>
  <sheetFormatPr baseColWidth="10" defaultRowHeight="62.25" customHeight="1"/>
  <cols>
    <col min="1" max="2" width="11.42578125" style="25"/>
    <col min="3" max="3" width="11.42578125" style="25" customWidth="1"/>
    <col min="4" max="4" width="82.140625" style="25" customWidth="1"/>
    <col min="5" max="7" width="22.7109375" style="25" customWidth="1"/>
    <col min="8" max="8" width="35.7109375" style="26" customWidth="1"/>
    <col min="9" max="10" width="28" style="25" customWidth="1"/>
    <col min="11" max="16384" width="11.42578125" style="25"/>
  </cols>
  <sheetData>
    <row r="1" spans="2:8" ht="15.75">
      <c r="G1" s="26"/>
      <c r="H1" s="25"/>
    </row>
    <row r="2" spans="2:8" ht="29.25" customHeight="1">
      <c r="B2" s="83" t="s">
        <v>1920</v>
      </c>
      <c r="C2" s="84"/>
      <c r="D2" s="84"/>
      <c r="E2" s="84"/>
      <c r="F2" s="84"/>
      <c r="G2" s="84"/>
      <c r="H2" s="25"/>
    </row>
    <row r="3" spans="2:8" ht="29.25" customHeight="1">
      <c r="B3" s="84"/>
      <c r="C3" s="84"/>
      <c r="D3" s="84"/>
      <c r="E3" s="84"/>
      <c r="F3" s="84"/>
      <c r="G3" s="84"/>
      <c r="H3" s="25"/>
    </row>
    <row r="4" spans="2:8" ht="29.25" customHeight="1">
      <c r="B4" s="84"/>
      <c r="C4" s="84"/>
      <c r="D4" s="84"/>
      <c r="E4" s="84"/>
      <c r="F4" s="84"/>
      <c r="G4" s="84"/>
      <c r="H4" s="25"/>
    </row>
    <row r="5" spans="2:8" ht="29.25" customHeight="1">
      <c r="B5" s="84"/>
      <c r="C5" s="84"/>
      <c r="D5" s="84"/>
      <c r="E5" s="84"/>
      <c r="F5" s="84"/>
      <c r="G5" s="84"/>
      <c r="H5" s="25"/>
    </row>
    <row r="6" spans="2:8" ht="15.75">
      <c r="G6" s="26"/>
      <c r="H6" s="25"/>
    </row>
    <row r="7" spans="2:8" ht="15.75">
      <c r="B7" s="28" t="s">
        <v>1923</v>
      </c>
      <c r="C7" s="42" t="e">
        <f>+'Datos proyecto'!D5:F5</f>
        <v>#VALUE!</v>
      </c>
      <c r="G7" s="26"/>
      <c r="H7" s="25"/>
    </row>
    <row r="8" spans="2:8" ht="15.75">
      <c r="B8" s="28" t="s">
        <v>1924</v>
      </c>
      <c r="C8" s="42" t="e">
        <f>+'Datos proyecto'!D6:F6</f>
        <v>#VALUE!</v>
      </c>
      <c r="G8" s="26"/>
      <c r="H8" s="25"/>
    </row>
    <row r="9" spans="2:8" ht="15.75">
      <c r="G9" s="26"/>
      <c r="H9" s="25"/>
    </row>
    <row r="10" spans="2:8" ht="62.25" customHeight="1">
      <c r="B10" s="27" t="s">
        <v>1528</v>
      </c>
      <c r="C10" s="27" t="s">
        <v>1529</v>
      </c>
      <c r="D10" s="85" t="s">
        <v>1530</v>
      </c>
      <c r="E10" s="86"/>
      <c r="F10" s="87"/>
      <c r="H10" s="25"/>
    </row>
    <row r="11" spans="2:8" ht="15.75">
      <c r="B11" s="88"/>
      <c r="C11" s="89"/>
      <c r="D11" s="28">
        <v>2019</v>
      </c>
      <c r="E11" s="28">
        <v>2020</v>
      </c>
      <c r="F11" s="28">
        <v>2021</v>
      </c>
      <c r="G11" s="28" t="s">
        <v>1531</v>
      </c>
      <c r="H11" s="25"/>
    </row>
    <row r="12" spans="2:8" ht="62.25" customHeight="1">
      <c r="B12" s="29" t="s">
        <v>1532</v>
      </c>
      <c r="C12" s="30" t="s">
        <v>1533</v>
      </c>
      <c r="D12" s="31"/>
      <c r="E12" s="31"/>
      <c r="F12" s="31"/>
      <c r="G12" s="32" t="s">
        <v>1534</v>
      </c>
      <c r="H12" s="90" t="s">
        <v>1535</v>
      </c>
    </row>
    <row r="13" spans="2:8" ht="62.25" customHeight="1">
      <c r="B13" s="29" t="s">
        <v>1536</v>
      </c>
      <c r="C13" s="30" t="s">
        <v>1537</v>
      </c>
      <c r="D13" s="31"/>
      <c r="E13" s="31"/>
      <c r="F13" s="31"/>
      <c r="G13" s="32" t="s">
        <v>1534</v>
      </c>
      <c r="H13" s="91"/>
    </row>
    <row r="14" spans="2:8" ht="62.25" customHeight="1">
      <c r="B14" s="29" t="s">
        <v>1538</v>
      </c>
      <c r="C14" s="30" t="s">
        <v>1539</v>
      </c>
      <c r="D14" s="31"/>
      <c r="E14" s="31"/>
      <c r="F14" s="31"/>
      <c r="G14" s="32" t="s">
        <v>1540</v>
      </c>
      <c r="H14" s="90" t="s">
        <v>1541</v>
      </c>
    </row>
    <row r="15" spans="2:8" ht="62.25" customHeight="1">
      <c r="B15" s="29" t="s">
        <v>1542</v>
      </c>
      <c r="C15" s="30" t="s">
        <v>1543</v>
      </c>
      <c r="D15" s="31"/>
      <c r="E15" s="31"/>
      <c r="F15" s="31"/>
      <c r="G15" s="32" t="s">
        <v>1540</v>
      </c>
      <c r="H15" s="91"/>
    </row>
    <row r="16" spans="2:8" ht="62.25" customHeight="1">
      <c r="B16" s="29" t="s">
        <v>1544</v>
      </c>
      <c r="C16" s="33" t="s">
        <v>1545</v>
      </c>
      <c r="D16" s="31"/>
      <c r="E16" s="31"/>
      <c r="F16" s="31"/>
      <c r="G16" s="32" t="s">
        <v>1546</v>
      </c>
      <c r="H16" s="90" t="s">
        <v>1547</v>
      </c>
    </row>
    <row r="17" spans="2:8" ht="62.25" customHeight="1">
      <c r="B17" s="29" t="s">
        <v>1548</v>
      </c>
      <c r="C17" s="33" t="s">
        <v>1549</v>
      </c>
      <c r="D17" s="31"/>
      <c r="E17" s="31"/>
      <c r="F17" s="31"/>
      <c r="G17" s="32" t="s">
        <v>1550</v>
      </c>
      <c r="H17" s="91"/>
    </row>
    <row r="18" spans="2:8" ht="62.25" customHeight="1">
      <c r="B18" s="29" t="s">
        <v>1551</v>
      </c>
      <c r="C18" s="33" t="s">
        <v>1552</v>
      </c>
      <c r="D18" s="31"/>
      <c r="E18" s="31"/>
      <c r="F18" s="31"/>
      <c r="G18" s="32" t="s">
        <v>1546</v>
      </c>
      <c r="H18" s="90" t="s">
        <v>1553</v>
      </c>
    </row>
    <row r="19" spans="2:8" ht="62.25" customHeight="1">
      <c r="B19" s="29" t="s">
        <v>1554</v>
      </c>
      <c r="C19" s="33" t="s">
        <v>1549</v>
      </c>
      <c r="D19" s="31"/>
      <c r="E19" s="31"/>
      <c r="F19" s="31"/>
      <c r="G19" s="32" t="s">
        <v>1555</v>
      </c>
      <c r="H19" s="91"/>
    </row>
    <row r="20" spans="2:8" ht="62.25" customHeight="1">
      <c r="B20" s="29" t="s">
        <v>1556</v>
      </c>
      <c r="C20" s="33" t="s">
        <v>1557</v>
      </c>
      <c r="D20" s="31"/>
      <c r="E20" s="31"/>
      <c r="F20" s="31"/>
      <c r="G20" s="32" t="s">
        <v>1558</v>
      </c>
      <c r="H20" s="90" t="s">
        <v>1559</v>
      </c>
    </row>
    <row r="21" spans="2:8" ht="62.25" customHeight="1">
      <c r="B21" s="29" t="s">
        <v>1560</v>
      </c>
      <c r="C21" s="33" t="s">
        <v>1549</v>
      </c>
      <c r="D21" s="31"/>
      <c r="E21" s="31"/>
      <c r="F21" s="31"/>
      <c r="G21" s="32" t="s">
        <v>1555</v>
      </c>
      <c r="H21" s="91"/>
    </row>
    <row r="22" spans="2:8" ht="62.25" customHeight="1">
      <c r="B22" s="29" t="s">
        <v>1561</v>
      </c>
      <c r="C22" s="33" t="s">
        <v>1562</v>
      </c>
      <c r="D22" s="31"/>
      <c r="E22" s="31"/>
      <c r="F22" s="31"/>
      <c r="G22" s="32" t="s">
        <v>1563</v>
      </c>
      <c r="H22" s="90" t="s">
        <v>1564</v>
      </c>
    </row>
    <row r="23" spans="2:8" ht="62.25" customHeight="1">
      <c r="B23" s="29" t="s">
        <v>1565</v>
      </c>
      <c r="C23" s="30" t="s">
        <v>1566</v>
      </c>
      <c r="D23" s="31"/>
      <c r="E23" s="31"/>
      <c r="F23" s="31"/>
      <c r="G23" s="32" t="s">
        <v>1555</v>
      </c>
      <c r="H23" s="94"/>
    </row>
    <row r="24" spans="2:8" ht="62.25" customHeight="1">
      <c r="B24" s="29" t="s">
        <v>1567</v>
      </c>
      <c r="C24" s="30" t="s">
        <v>1568</v>
      </c>
      <c r="D24" s="31"/>
      <c r="E24" s="31"/>
      <c r="F24" s="31"/>
      <c r="G24" s="32" t="s">
        <v>1569</v>
      </c>
      <c r="H24" s="94"/>
    </row>
    <row r="25" spans="2:8" ht="62.25" customHeight="1">
      <c r="B25" s="29" t="s">
        <v>1570</v>
      </c>
      <c r="C25" s="33" t="s">
        <v>1549</v>
      </c>
      <c r="D25" s="31"/>
      <c r="E25" s="31"/>
      <c r="F25" s="31"/>
      <c r="G25" s="32" t="s">
        <v>1555</v>
      </c>
      <c r="H25" s="94"/>
    </row>
    <row r="26" spans="2:8" ht="62.25" customHeight="1">
      <c r="B26" s="29" t="s">
        <v>1571</v>
      </c>
      <c r="C26" s="33" t="s">
        <v>1572</v>
      </c>
      <c r="D26" s="31"/>
      <c r="E26" s="31"/>
      <c r="F26" s="31"/>
      <c r="G26" s="32" t="s">
        <v>1573</v>
      </c>
      <c r="H26" s="94"/>
    </row>
    <row r="27" spans="2:8" ht="62.25" customHeight="1">
      <c r="B27" s="29" t="s">
        <v>1574</v>
      </c>
      <c r="C27" s="33" t="s">
        <v>1549</v>
      </c>
      <c r="D27" s="31"/>
      <c r="E27" s="31"/>
      <c r="F27" s="31"/>
      <c r="G27" s="32" t="s">
        <v>1555</v>
      </c>
      <c r="H27" s="94"/>
    </row>
    <row r="28" spans="2:8" ht="62.25" customHeight="1">
      <c r="B28" s="29" t="s">
        <v>1575</v>
      </c>
      <c r="C28" s="33" t="s">
        <v>1576</v>
      </c>
      <c r="D28" s="31"/>
      <c r="E28" s="31"/>
      <c r="F28" s="31"/>
      <c r="G28" s="32" t="s">
        <v>1577</v>
      </c>
      <c r="H28" s="94"/>
    </row>
    <row r="29" spans="2:8" ht="62.25" customHeight="1">
      <c r="B29" s="29" t="s">
        <v>1578</v>
      </c>
      <c r="C29" s="30" t="s">
        <v>1579</v>
      </c>
      <c r="D29" s="31"/>
      <c r="E29" s="31"/>
      <c r="F29" s="31"/>
      <c r="G29" s="32" t="s">
        <v>1555</v>
      </c>
      <c r="H29" s="91"/>
    </row>
    <row r="30" spans="2:8" ht="62.25" customHeight="1">
      <c r="B30" s="29" t="s">
        <v>1580</v>
      </c>
      <c r="C30" s="30" t="s">
        <v>1581</v>
      </c>
      <c r="D30" s="31"/>
      <c r="E30" s="31"/>
      <c r="F30" s="31"/>
      <c r="G30" s="32" t="s">
        <v>1582</v>
      </c>
      <c r="H30" s="92" t="s">
        <v>1583</v>
      </c>
    </row>
    <row r="31" spans="2:8" ht="62.25" customHeight="1">
      <c r="B31" s="29" t="s">
        <v>1584</v>
      </c>
      <c r="C31" s="30" t="s">
        <v>1585</v>
      </c>
      <c r="D31" s="31"/>
      <c r="E31" s="31"/>
      <c r="F31" s="31"/>
      <c r="G31" s="32" t="s">
        <v>1586</v>
      </c>
      <c r="H31" s="93"/>
    </row>
    <row r="32" spans="2:8" ht="62.25" customHeight="1">
      <c r="B32" s="29" t="s">
        <v>1587</v>
      </c>
      <c r="C32" s="30" t="s">
        <v>1588</v>
      </c>
      <c r="D32" s="31"/>
      <c r="E32" s="31"/>
      <c r="F32" s="31"/>
      <c r="G32" s="32" t="s">
        <v>1589</v>
      </c>
      <c r="H32" s="92" t="s">
        <v>1590</v>
      </c>
    </row>
    <row r="33" spans="2:8" ht="62.25" customHeight="1">
      <c r="B33" s="29" t="s">
        <v>1591</v>
      </c>
      <c r="C33" s="30" t="s">
        <v>1592</v>
      </c>
      <c r="D33" s="31"/>
      <c r="E33" s="31"/>
      <c r="F33" s="31"/>
      <c r="G33" s="32" t="s">
        <v>1593</v>
      </c>
      <c r="H33" s="93"/>
    </row>
    <row r="34" spans="2:8" ht="62.25" customHeight="1">
      <c r="B34" s="29" t="s">
        <v>1594</v>
      </c>
      <c r="C34" s="30" t="s">
        <v>1595</v>
      </c>
      <c r="D34" s="31"/>
      <c r="E34" s="31"/>
      <c r="F34" s="31"/>
      <c r="G34" s="32" t="s">
        <v>1596</v>
      </c>
      <c r="H34" s="95" t="s">
        <v>1597</v>
      </c>
    </row>
    <row r="35" spans="2:8" ht="62.25" customHeight="1">
      <c r="B35" s="29" t="s">
        <v>1598</v>
      </c>
      <c r="C35" s="30" t="s">
        <v>1599</v>
      </c>
      <c r="D35" s="31"/>
      <c r="E35" s="31"/>
      <c r="F35" s="31"/>
      <c r="G35" s="32" t="s">
        <v>1600</v>
      </c>
      <c r="H35" s="96"/>
    </row>
    <row r="36" spans="2:8" ht="62.25" customHeight="1">
      <c r="B36" s="29" t="s">
        <v>1601</v>
      </c>
      <c r="C36" s="30" t="s">
        <v>1602</v>
      </c>
      <c r="D36" s="31"/>
      <c r="E36" s="31"/>
      <c r="F36" s="31"/>
      <c r="G36" s="32" t="s">
        <v>1603</v>
      </c>
      <c r="H36" s="95" t="s">
        <v>1597</v>
      </c>
    </row>
    <row r="37" spans="2:8" ht="62.25" customHeight="1">
      <c r="B37" s="29" t="s">
        <v>1604</v>
      </c>
      <c r="C37" s="30" t="s">
        <v>1605</v>
      </c>
      <c r="D37" s="31"/>
      <c r="E37" s="31"/>
      <c r="F37" s="31"/>
      <c r="G37" s="32" t="s">
        <v>1606</v>
      </c>
      <c r="H37" s="96"/>
    </row>
    <row r="38" spans="2:8" ht="62.25" customHeight="1">
      <c r="B38" s="29" t="s">
        <v>1607</v>
      </c>
      <c r="C38" s="30" t="s">
        <v>1608</v>
      </c>
      <c r="D38" s="31"/>
      <c r="E38" s="31"/>
      <c r="F38" s="31"/>
      <c r="G38" s="32" t="s">
        <v>1609</v>
      </c>
      <c r="H38" s="95" t="s">
        <v>1597</v>
      </c>
    </row>
    <row r="39" spans="2:8" ht="62.25" customHeight="1">
      <c r="B39" s="29" t="s">
        <v>1610</v>
      </c>
      <c r="C39" s="30" t="s">
        <v>1611</v>
      </c>
      <c r="D39" s="31"/>
      <c r="E39" s="31"/>
      <c r="F39" s="31"/>
      <c r="G39" s="32" t="s">
        <v>1612</v>
      </c>
      <c r="H39" s="96"/>
    </row>
    <row r="40" spans="2:8" ht="62.25" customHeight="1">
      <c r="B40" s="29" t="s">
        <v>1613</v>
      </c>
      <c r="C40" s="30" t="s">
        <v>1614</v>
      </c>
      <c r="D40" s="31"/>
      <c r="E40" s="31"/>
      <c r="F40" s="31"/>
      <c r="G40" s="32" t="s">
        <v>1615</v>
      </c>
      <c r="H40" s="95" t="s">
        <v>1597</v>
      </c>
    </row>
    <row r="41" spans="2:8" ht="62.25" customHeight="1">
      <c r="B41" s="29" t="s">
        <v>1616</v>
      </c>
      <c r="C41" s="30" t="s">
        <v>1617</v>
      </c>
      <c r="D41" s="31"/>
      <c r="E41" s="31"/>
      <c r="F41" s="31"/>
      <c r="G41" s="32" t="s">
        <v>1618</v>
      </c>
      <c r="H41" s="96"/>
    </row>
    <row r="42" spans="2:8" ht="62.25" customHeight="1">
      <c r="B42" s="29" t="s">
        <v>1619</v>
      </c>
      <c r="C42" s="30" t="s">
        <v>1620</v>
      </c>
      <c r="D42" s="31"/>
      <c r="E42" s="31"/>
      <c r="F42" s="31"/>
      <c r="G42" s="32" t="s">
        <v>1621</v>
      </c>
      <c r="H42" s="92" t="s">
        <v>1622</v>
      </c>
    </row>
    <row r="43" spans="2:8" ht="62.25" customHeight="1">
      <c r="B43" s="29" t="s">
        <v>1623</v>
      </c>
      <c r="C43" s="30" t="s">
        <v>1624</v>
      </c>
      <c r="D43" s="31"/>
      <c r="E43" s="31"/>
      <c r="F43" s="31"/>
      <c r="G43" s="32" t="s">
        <v>1625</v>
      </c>
      <c r="H43" s="93"/>
    </row>
    <row r="44" spans="2:8" ht="62.25" customHeight="1">
      <c r="B44" s="29" t="s">
        <v>1626</v>
      </c>
      <c r="C44" s="30" t="s">
        <v>1627</v>
      </c>
      <c r="D44" s="31"/>
      <c r="E44" s="31"/>
      <c r="F44" s="31"/>
      <c r="G44" s="32" t="s">
        <v>1628</v>
      </c>
      <c r="H44" s="92" t="s">
        <v>1629</v>
      </c>
    </row>
    <row r="45" spans="2:8" ht="62.25" customHeight="1">
      <c r="B45" s="29" t="s">
        <v>1630</v>
      </c>
      <c r="C45" s="30" t="s">
        <v>1624</v>
      </c>
      <c r="D45" s="31"/>
      <c r="E45" s="31"/>
      <c r="F45" s="31"/>
      <c r="G45" s="32" t="s">
        <v>1631</v>
      </c>
      <c r="H45" s="93"/>
    </row>
    <row r="46" spans="2:8" ht="62.25" customHeight="1">
      <c r="B46" s="29" t="s">
        <v>1632</v>
      </c>
      <c r="C46" s="30" t="s">
        <v>1633</v>
      </c>
      <c r="D46" s="31"/>
      <c r="E46" s="31"/>
      <c r="F46" s="31"/>
      <c r="G46" s="32" t="s">
        <v>1634</v>
      </c>
      <c r="H46" s="92" t="s">
        <v>1635</v>
      </c>
    </row>
    <row r="47" spans="2:8" ht="62.25" customHeight="1">
      <c r="B47" s="29" t="s">
        <v>1636</v>
      </c>
      <c r="C47" s="30" t="s">
        <v>1637</v>
      </c>
      <c r="D47" s="31"/>
      <c r="E47" s="31"/>
      <c r="F47" s="31"/>
      <c r="G47" s="32" t="s">
        <v>1638</v>
      </c>
      <c r="H47" s="93"/>
    </row>
    <row r="48" spans="2:8" ht="62.25" customHeight="1">
      <c r="B48" s="29" t="s">
        <v>1639</v>
      </c>
      <c r="C48" s="30" t="s">
        <v>1640</v>
      </c>
      <c r="D48" s="31"/>
      <c r="E48" s="31"/>
      <c r="F48" s="31"/>
      <c r="G48" s="32" t="s">
        <v>1641</v>
      </c>
      <c r="H48" s="92" t="s">
        <v>1642</v>
      </c>
    </row>
    <row r="49" spans="2:8" ht="62.25" customHeight="1">
      <c r="B49" s="29" t="s">
        <v>1643</v>
      </c>
      <c r="C49" s="30" t="s">
        <v>1644</v>
      </c>
      <c r="D49" s="31"/>
      <c r="E49" s="31"/>
      <c r="F49" s="31"/>
      <c r="G49" s="32" t="s">
        <v>1638</v>
      </c>
      <c r="H49" s="93"/>
    </row>
    <row r="50" spans="2:8" ht="62.25" customHeight="1">
      <c r="B50" s="29" t="s">
        <v>1645</v>
      </c>
      <c r="C50" s="30" t="s">
        <v>1646</v>
      </c>
      <c r="D50" s="31"/>
      <c r="E50" s="31"/>
      <c r="F50" s="31"/>
      <c r="G50" s="32" t="s">
        <v>1647</v>
      </c>
      <c r="H50" s="92" t="s">
        <v>1648</v>
      </c>
    </row>
    <row r="51" spans="2:8" ht="62.25" customHeight="1">
      <c r="B51" s="29" t="s">
        <v>1649</v>
      </c>
      <c r="C51" s="30" t="s">
        <v>1644</v>
      </c>
      <c r="D51" s="31"/>
      <c r="E51" s="31"/>
      <c r="F51" s="31"/>
      <c r="G51" s="32" t="s">
        <v>1638</v>
      </c>
      <c r="H51" s="93"/>
    </row>
    <row r="52" spans="2:8" ht="62.25" customHeight="1">
      <c r="B52" s="29" t="s">
        <v>1650</v>
      </c>
      <c r="C52" s="30" t="s">
        <v>1651</v>
      </c>
      <c r="D52" s="31"/>
      <c r="E52" s="31"/>
      <c r="F52" s="31"/>
      <c r="G52" s="32" t="s">
        <v>1652</v>
      </c>
      <c r="H52" s="92" t="s">
        <v>1653</v>
      </c>
    </row>
    <row r="53" spans="2:8" ht="62.25" customHeight="1">
      <c r="B53" s="29" t="s">
        <v>1654</v>
      </c>
      <c r="C53" s="30" t="s">
        <v>1655</v>
      </c>
      <c r="D53" s="31"/>
      <c r="E53" s="31"/>
      <c r="F53" s="31"/>
      <c r="G53" s="32" t="s">
        <v>1656</v>
      </c>
      <c r="H53" s="93"/>
    </row>
    <row r="54" spans="2:8" ht="62.25" customHeight="1">
      <c r="B54" s="29" t="s">
        <v>1657</v>
      </c>
      <c r="C54" s="30" t="s">
        <v>1658</v>
      </c>
      <c r="D54" s="31"/>
      <c r="E54" s="31"/>
      <c r="F54" s="31"/>
      <c r="G54" s="32" t="s">
        <v>1659</v>
      </c>
      <c r="H54" s="92" t="s">
        <v>1660</v>
      </c>
    </row>
    <row r="55" spans="2:8" ht="62.25" customHeight="1">
      <c r="B55" s="29" t="s">
        <v>1661</v>
      </c>
      <c r="C55" s="30" t="s">
        <v>1655</v>
      </c>
      <c r="D55" s="31"/>
      <c r="E55" s="31"/>
      <c r="F55" s="31"/>
      <c r="G55" s="32" t="s">
        <v>1656</v>
      </c>
      <c r="H55" s="93"/>
    </row>
    <row r="56" spans="2:8" ht="62.25" customHeight="1">
      <c r="B56" s="29" t="s">
        <v>1662</v>
      </c>
      <c r="C56" s="30" t="s">
        <v>1663</v>
      </c>
      <c r="D56" s="31"/>
      <c r="E56" s="31"/>
      <c r="F56" s="31"/>
      <c r="G56" s="32" t="s">
        <v>1664</v>
      </c>
      <c r="H56" s="92" t="s">
        <v>1665</v>
      </c>
    </row>
    <row r="57" spans="2:8" ht="62.25" customHeight="1">
      <c r="B57" s="29" t="s">
        <v>1666</v>
      </c>
      <c r="C57" s="30" t="s">
        <v>1655</v>
      </c>
      <c r="D57" s="31"/>
      <c r="E57" s="31"/>
      <c r="F57" s="31"/>
      <c r="G57" s="32" t="s">
        <v>1656</v>
      </c>
      <c r="H57" s="93"/>
    </row>
    <row r="58" spans="2:8" ht="62.25" customHeight="1">
      <c r="B58" s="29" t="s">
        <v>1667</v>
      </c>
      <c r="C58" s="30" t="s">
        <v>1668</v>
      </c>
      <c r="D58" s="31"/>
      <c r="E58" s="31"/>
      <c r="F58" s="31"/>
      <c r="G58" s="32" t="s">
        <v>1669</v>
      </c>
      <c r="H58" s="95" t="s">
        <v>1670</v>
      </c>
    </row>
    <row r="59" spans="2:8" ht="62.25" customHeight="1">
      <c r="B59" s="29" t="s">
        <v>1671</v>
      </c>
      <c r="C59" s="30" t="s">
        <v>1672</v>
      </c>
      <c r="D59" s="31"/>
      <c r="E59" s="31"/>
      <c r="F59" s="31"/>
      <c r="G59" s="32" t="s">
        <v>1673</v>
      </c>
      <c r="H59" s="96"/>
    </row>
    <row r="60" spans="2:8" ht="62.25" customHeight="1">
      <c r="B60" s="29" t="s">
        <v>1674</v>
      </c>
      <c r="C60" s="30" t="s">
        <v>1675</v>
      </c>
      <c r="D60" s="31"/>
      <c r="E60" s="31"/>
      <c r="F60" s="31"/>
      <c r="G60" s="32" t="s">
        <v>1676</v>
      </c>
      <c r="H60" s="95" t="s">
        <v>1670</v>
      </c>
    </row>
    <row r="61" spans="2:8" ht="62.25" customHeight="1">
      <c r="B61" s="29" t="s">
        <v>1677</v>
      </c>
      <c r="C61" s="30" t="s">
        <v>1672</v>
      </c>
      <c r="D61" s="31"/>
      <c r="E61" s="31"/>
      <c r="F61" s="31"/>
      <c r="G61" s="32" t="s">
        <v>1673</v>
      </c>
      <c r="H61" s="96"/>
    </row>
    <row r="62" spans="2:8" ht="62.25" customHeight="1">
      <c r="B62" s="29" t="s">
        <v>1678</v>
      </c>
      <c r="C62" s="30" t="s">
        <v>1679</v>
      </c>
      <c r="D62" s="31"/>
      <c r="E62" s="31"/>
      <c r="F62" s="31"/>
      <c r="G62" s="32" t="s">
        <v>1680</v>
      </c>
      <c r="H62" s="95" t="s">
        <v>1681</v>
      </c>
    </row>
    <row r="63" spans="2:8" ht="62.25" customHeight="1">
      <c r="B63" s="29" t="s">
        <v>1682</v>
      </c>
      <c r="C63" s="30" t="s">
        <v>1683</v>
      </c>
      <c r="D63" s="31"/>
      <c r="E63" s="31"/>
      <c r="F63" s="31"/>
      <c r="G63" s="32" t="s">
        <v>1656</v>
      </c>
      <c r="H63" s="96"/>
    </row>
    <row r="64" spans="2:8" ht="62.25" customHeight="1">
      <c r="B64" s="29" t="s">
        <v>1684</v>
      </c>
      <c r="C64" s="30" t="s">
        <v>1685</v>
      </c>
      <c r="D64" s="31"/>
      <c r="E64" s="31"/>
      <c r="F64" s="31"/>
      <c r="G64" s="32" t="s">
        <v>1686</v>
      </c>
      <c r="H64" s="95" t="s">
        <v>1681</v>
      </c>
    </row>
    <row r="65" spans="2:8" ht="62.25" customHeight="1">
      <c r="B65" s="29" t="s">
        <v>1687</v>
      </c>
      <c r="C65" s="30" t="s">
        <v>1688</v>
      </c>
      <c r="D65" s="31"/>
      <c r="E65" s="31"/>
      <c r="F65" s="31"/>
      <c r="G65" s="32" t="s">
        <v>1656</v>
      </c>
      <c r="H65" s="96"/>
    </row>
    <row r="66" spans="2:8" ht="62.25" customHeight="1">
      <c r="B66" s="29" t="s">
        <v>1689</v>
      </c>
      <c r="C66" s="30" t="s">
        <v>1690</v>
      </c>
      <c r="D66" s="31"/>
      <c r="E66" s="31"/>
      <c r="F66" s="31"/>
      <c r="G66" s="32" t="s">
        <v>1691</v>
      </c>
      <c r="H66" s="95" t="s">
        <v>1681</v>
      </c>
    </row>
    <row r="67" spans="2:8" ht="62.25" customHeight="1">
      <c r="B67" s="29" t="s">
        <v>1692</v>
      </c>
      <c r="C67" s="30" t="s">
        <v>1693</v>
      </c>
      <c r="D67" s="31"/>
      <c r="E67" s="31"/>
      <c r="F67" s="31"/>
      <c r="G67" s="32" t="s">
        <v>1680</v>
      </c>
      <c r="H67" s="96"/>
    </row>
    <row r="68" spans="2:8" ht="62.25" customHeight="1">
      <c r="B68" s="29" t="s">
        <v>1694</v>
      </c>
      <c r="C68" s="30" t="s">
        <v>1695</v>
      </c>
      <c r="D68" s="31"/>
      <c r="E68" s="31"/>
      <c r="F68" s="31"/>
      <c r="G68" s="32" t="s">
        <v>1696</v>
      </c>
      <c r="H68" s="95" t="s">
        <v>1681</v>
      </c>
    </row>
    <row r="69" spans="2:8" ht="62.25" customHeight="1">
      <c r="B69" s="29" t="s">
        <v>1697</v>
      </c>
      <c r="C69" s="30" t="s">
        <v>1688</v>
      </c>
      <c r="D69" s="31"/>
      <c r="E69" s="31"/>
      <c r="F69" s="31"/>
      <c r="G69" s="32" t="s">
        <v>1656</v>
      </c>
      <c r="H69" s="96"/>
    </row>
    <row r="70" spans="2:8" ht="62.25" customHeight="1">
      <c r="B70" s="29" t="s">
        <v>1698</v>
      </c>
      <c r="C70" s="30" t="s">
        <v>1699</v>
      </c>
      <c r="D70" s="31"/>
      <c r="E70" s="31"/>
      <c r="F70" s="31"/>
      <c r="G70" s="32" t="s">
        <v>1700</v>
      </c>
      <c r="H70" s="95" t="s">
        <v>1701</v>
      </c>
    </row>
    <row r="71" spans="2:8" ht="62.25" customHeight="1">
      <c r="B71" s="29" t="s">
        <v>1702</v>
      </c>
      <c r="C71" s="30" t="s">
        <v>1703</v>
      </c>
      <c r="D71" s="31"/>
      <c r="E71" s="31"/>
      <c r="F71" s="31"/>
      <c r="G71" s="32" t="s">
        <v>1656</v>
      </c>
      <c r="H71" s="96"/>
    </row>
    <row r="72" spans="2:8" ht="62.25" customHeight="1">
      <c r="B72" s="29" t="s">
        <v>1704</v>
      </c>
      <c r="C72" s="30" t="s">
        <v>1705</v>
      </c>
      <c r="D72" s="31"/>
      <c r="E72" s="31"/>
      <c r="F72" s="31"/>
      <c r="G72" s="32" t="s">
        <v>1706</v>
      </c>
      <c r="H72" s="95" t="s">
        <v>1701</v>
      </c>
    </row>
    <row r="73" spans="2:8" ht="62.25" customHeight="1">
      <c r="B73" s="29" t="s">
        <v>1707</v>
      </c>
      <c r="C73" s="30" t="s">
        <v>1708</v>
      </c>
      <c r="D73" s="31"/>
      <c r="E73" s="31"/>
      <c r="F73" s="31"/>
      <c r="G73" s="32" t="s">
        <v>1709</v>
      </c>
      <c r="H73" s="96"/>
    </row>
    <row r="74" spans="2:8" ht="62.25" customHeight="1">
      <c r="B74" s="29" t="s">
        <v>1710</v>
      </c>
      <c r="C74" s="30" t="s">
        <v>1711</v>
      </c>
      <c r="D74" s="31"/>
      <c r="E74" s="31"/>
      <c r="F74" s="31"/>
      <c r="G74" s="32" t="s">
        <v>1712</v>
      </c>
      <c r="H74" s="95" t="s">
        <v>1701</v>
      </c>
    </row>
    <row r="75" spans="2:8" ht="62.25" customHeight="1">
      <c r="B75" s="29" t="s">
        <v>1713</v>
      </c>
      <c r="C75" s="30" t="s">
        <v>1714</v>
      </c>
      <c r="D75" s="31"/>
      <c r="E75" s="31"/>
      <c r="F75" s="31"/>
      <c r="G75" s="32" t="s">
        <v>1715</v>
      </c>
      <c r="H75" s="96"/>
    </row>
    <row r="76" spans="2:8" ht="62.25" customHeight="1">
      <c r="B76" s="29" t="s">
        <v>1716</v>
      </c>
      <c r="C76" s="30" t="s">
        <v>1717</v>
      </c>
      <c r="D76" s="31"/>
      <c r="E76" s="31"/>
      <c r="F76" s="31"/>
      <c r="G76" s="32" t="s">
        <v>1718</v>
      </c>
      <c r="H76" s="95" t="s">
        <v>1701</v>
      </c>
    </row>
    <row r="77" spans="2:8" ht="62.25" customHeight="1">
      <c r="B77" s="29" t="s">
        <v>1719</v>
      </c>
      <c r="C77" s="30" t="s">
        <v>1720</v>
      </c>
      <c r="D77" s="31"/>
      <c r="E77" s="31"/>
      <c r="F77" s="31"/>
      <c r="G77" s="32" t="s">
        <v>1721</v>
      </c>
      <c r="H77" s="96"/>
    </row>
    <row r="78" spans="2:8" ht="62.25" customHeight="1">
      <c r="B78" s="29" t="s">
        <v>1722</v>
      </c>
      <c r="C78" s="30" t="s">
        <v>1723</v>
      </c>
      <c r="D78" s="31"/>
      <c r="E78" s="31"/>
      <c r="F78" s="31"/>
      <c r="G78" s="32" t="s">
        <v>1724</v>
      </c>
      <c r="H78" s="95" t="s">
        <v>1701</v>
      </c>
    </row>
    <row r="79" spans="2:8" ht="62.25" customHeight="1">
      <c r="B79" s="29" t="s">
        <v>1725</v>
      </c>
      <c r="C79" s="32" t="s">
        <v>1726</v>
      </c>
      <c r="D79" s="31"/>
      <c r="E79" s="31"/>
      <c r="F79" s="31"/>
      <c r="G79" s="32" t="s">
        <v>1656</v>
      </c>
      <c r="H79" s="96"/>
    </row>
    <row r="80" spans="2:8" ht="62.25" customHeight="1">
      <c r="B80" s="29" t="s">
        <v>1727</v>
      </c>
      <c r="C80" s="32" t="s">
        <v>1728</v>
      </c>
      <c r="D80" s="31"/>
      <c r="E80" s="31"/>
      <c r="F80" s="31"/>
      <c r="G80" s="32" t="s">
        <v>1729</v>
      </c>
      <c r="H80" s="95" t="s">
        <v>1701</v>
      </c>
    </row>
    <row r="81" spans="2:8" ht="62.25" customHeight="1">
      <c r="B81" s="29" t="s">
        <v>1730</v>
      </c>
      <c r="C81" s="30" t="s">
        <v>1731</v>
      </c>
      <c r="D81" s="31"/>
      <c r="E81" s="31"/>
      <c r="F81" s="31"/>
      <c r="G81" s="32" t="s">
        <v>1656</v>
      </c>
      <c r="H81" s="96"/>
    </row>
    <row r="82" spans="2:8" ht="62.25" customHeight="1">
      <c r="B82" s="29" t="s">
        <v>1732</v>
      </c>
      <c r="C82" s="30" t="s">
        <v>1733</v>
      </c>
      <c r="D82" s="31"/>
      <c r="E82" s="31"/>
      <c r="F82" s="31"/>
      <c r="G82" s="32" t="s">
        <v>1734</v>
      </c>
      <c r="H82" s="95" t="s">
        <v>1701</v>
      </c>
    </row>
    <row r="83" spans="2:8" ht="62.25" customHeight="1">
      <c r="B83" s="29" t="s">
        <v>1735</v>
      </c>
      <c r="C83" s="30" t="s">
        <v>1699</v>
      </c>
      <c r="D83" s="31"/>
      <c r="E83" s="31"/>
      <c r="F83" s="31"/>
      <c r="G83" s="32" t="s">
        <v>1700</v>
      </c>
      <c r="H83" s="96"/>
    </row>
    <row r="84" spans="2:8" ht="62.25" customHeight="1">
      <c r="B84" s="29" t="s">
        <v>1736</v>
      </c>
      <c r="C84" s="30" t="s">
        <v>1737</v>
      </c>
      <c r="D84" s="31"/>
      <c r="E84" s="31"/>
      <c r="F84" s="31"/>
      <c r="G84" s="32" t="s">
        <v>1738</v>
      </c>
      <c r="H84" s="95" t="s">
        <v>1701</v>
      </c>
    </row>
    <row r="85" spans="2:8" ht="62.25" customHeight="1">
      <c r="B85" s="29" t="s">
        <v>1739</v>
      </c>
      <c r="C85" s="30" t="s">
        <v>1740</v>
      </c>
      <c r="D85" s="31"/>
      <c r="E85" s="31"/>
      <c r="F85" s="31"/>
      <c r="G85" s="32" t="s">
        <v>1738</v>
      </c>
      <c r="H85" s="96"/>
    </row>
    <row r="86" spans="2:8" ht="62.25" customHeight="1">
      <c r="B86" s="29" t="s">
        <v>1741</v>
      </c>
      <c r="C86" s="30" t="s">
        <v>1742</v>
      </c>
      <c r="D86" s="31"/>
      <c r="E86" s="31"/>
      <c r="F86" s="31"/>
      <c r="G86" s="32" t="s">
        <v>1612</v>
      </c>
      <c r="H86" s="95" t="s">
        <v>1701</v>
      </c>
    </row>
    <row r="87" spans="2:8" ht="62.25" customHeight="1">
      <c r="B87" s="29" t="s">
        <v>1743</v>
      </c>
      <c r="C87" s="30" t="s">
        <v>1744</v>
      </c>
      <c r="D87" s="31"/>
      <c r="E87" s="31"/>
      <c r="F87" s="31"/>
      <c r="G87" s="32" t="s">
        <v>1745</v>
      </c>
      <c r="H87" s="96"/>
    </row>
    <row r="88" spans="2:8" ht="62.25" customHeight="1">
      <c r="B88" s="29" t="s">
        <v>1746</v>
      </c>
      <c r="C88" s="30" t="s">
        <v>1747</v>
      </c>
      <c r="D88" s="31"/>
      <c r="E88" s="31"/>
      <c r="F88" s="31"/>
      <c r="G88" s="32" t="s">
        <v>1738</v>
      </c>
      <c r="H88" s="95" t="s">
        <v>1701</v>
      </c>
    </row>
    <row r="89" spans="2:8" ht="62.25" customHeight="1">
      <c r="B89" s="29" t="s">
        <v>1748</v>
      </c>
      <c r="C89" s="30" t="s">
        <v>1749</v>
      </c>
      <c r="D89" s="31"/>
      <c r="E89" s="31"/>
      <c r="F89" s="31"/>
      <c r="G89" s="32" t="s">
        <v>1738</v>
      </c>
      <c r="H89" s="96"/>
    </row>
    <row r="90" spans="2:8" ht="62.25" customHeight="1">
      <c r="G90" s="26"/>
      <c r="H90" s="25"/>
    </row>
    <row r="91" spans="2:8" ht="62.25" customHeight="1">
      <c r="C91" s="34" t="s">
        <v>1750</v>
      </c>
      <c r="D91" s="35"/>
      <c r="E91" s="35"/>
      <c r="F91" s="35"/>
      <c r="G91" s="36"/>
      <c r="H91" s="37"/>
    </row>
    <row r="92" spans="2:8" ht="62.25" customHeight="1">
      <c r="B92" s="29" t="s">
        <v>1751</v>
      </c>
      <c r="C92" s="30" t="s">
        <v>1752</v>
      </c>
      <c r="D92" s="31"/>
      <c r="E92" s="31"/>
      <c r="F92" s="31"/>
      <c r="G92" s="32" t="s">
        <v>1753</v>
      </c>
      <c r="H92" s="97" t="s">
        <v>1754</v>
      </c>
    </row>
    <row r="93" spans="2:8" ht="62.25" customHeight="1">
      <c r="B93" s="29" t="s">
        <v>1755</v>
      </c>
      <c r="C93" s="30" t="s">
        <v>1756</v>
      </c>
      <c r="D93" s="31"/>
      <c r="E93" s="31"/>
      <c r="F93" s="31"/>
      <c r="G93" s="32" t="s">
        <v>1753</v>
      </c>
      <c r="H93" s="97"/>
    </row>
  </sheetData>
  <mergeCells count="40">
    <mergeCell ref="H82:H83"/>
    <mergeCell ref="H84:H85"/>
    <mergeCell ref="H86:H87"/>
    <mergeCell ref="H88:H89"/>
    <mergeCell ref="H92:H93"/>
    <mergeCell ref="H72:H73"/>
    <mergeCell ref="H74:H75"/>
    <mergeCell ref="H76:H77"/>
    <mergeCell ref="H78:H79"/>
    <mergeCell ref="H80:H81"/>
    <mergeCell ref="H62:H63"/>
    <mergeCell ref="H64:H65"/>
    <mergeCell ref="H66:H67"/>
    <mergeCell ref="H68:H69"/>
    <mergeCell ref="H70:H71"/>
    <mergeCell ref="H52:H53"/>
    <mergeCell ref="H54:H55"/>
    <mergeCell ref="H56:H57"/>
    <mergeCell ref="H58:H59"/>
    <mergeCell ref="H60:H61"/>
    <mergeCell ref="H42:H43"/>
    <mergeCell ref="H44:H45"/>
    <mergeCell ref="H46:H47"/>
    <mergeCell ref="H48:H49"/>
    <mergeCell ref="H50:H51"/>
    <mergeCell ref="H32:H33"/>
    <mergeCell ref="H34:H35"/>
    <mergeCell ref="H36:H37"/>
    <mergeCell ref="H38:H39"/>
    <mergeCell ref="H40:H41"/>
    <mergeCell ref="H30:H31"/>
    <mergeCell ref="H16:H17"/>
    <mergeCell ref="H18:H19"/>
    <mergeCell ref="H20:H21"/>
    <mergeCell ref="H22:H29"/>
    <mergeCell ref="B2:G5"/>
    <mergeCell ref="D10:F10"/>
    <mergeCell ref="B11:C11"/>
    <mergeCell ref="H12:H13"/>
    <mergeCell ref="H14:H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3d7bfd69-fd31-4af0-968a-722e99b5473f" xsi:nil="true"/>
    <Orden xmlns="3d7bfd69-fd31-4af0-968a-722e99b547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6FE6C2850BFA4089DCFA30644C7058" ma:contentTypeVersion="2" ma:contentTypeDescription="Crear nuevo documento." ma:contentTypeScope="" ma:versionID="e27a595a1481e5c869d61a579e75ce2b">
  <xsd:schema xmlns:xsd="http://www.w3.org/2001/XMLSchema" xmlns:xs="http://www.w3.org/2001/XMLSchema" xmlns:p="http://schemas.microsoft.com/office/2006/metadata/properties" xmlns:ns2="3d7bfd69-fd31-4af0-968a-722e99b5473f" targetNamespace="http://schemas.microsoft.com/office/2006/metadata/properties" ma:root="true" ma:fieldsID="f652bf0712fa45d7b70a0bec6fd5449d" ns2:_="">
    <xsd:import namespace="3d7bfd69-fd31-4af0-968a-722e99b5473f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fd69-fd31-4af0-968a-722e99b5473f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8CAF5E-7116-4CF3-886F-363E16DFAB71}"/>
</file>

<file path=customXml/itemProps2.xml><?xml version="1.0" encoding="utf-8"?>
<ds:datastoreItem xmlns:ds="http://schemas.openxmlformats.org/officeDocument/2006/customXml" ds:itemID="{9CC2823C-A4EB-44E3-9532-8A62ECF2D1DA}"/>
</file>

<file path=customXml/itemProps3.xml><?xml version="1.0" encoding="utf-8"?>
<ds:datastoreItem xmlns:ds="http://schemas.openxmlformats.org/officeDocument/2006/customXml" ds:itemID="{728E3BE3-184D-4B62-8C68-449B1BDE74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Datos proyecto</vt:lpstr>
      <vt:lpstr>Aparatos y Equipos</vt:lpstr>
      <vt:lpstr>Edificación e instalaciones</vt:lpstr>
      <vt:lpstr>Activos inmateriales</vt:lpstr>
      <vt:lpstr>Listas</vt:lpstr>
      <vt:lpstr>Hoja resumen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2022-04-25T07:08:58Z</dcterms:created>
  <dcterms:modified xsi:type="dcterms:W3CDTF">2022-04-26T07:54:38Z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0x0101007B6FE6C2850BFA4089DCFA30644C7058</vt:lpwstr>
  </property>
</Properties>
</file>